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 defaultThemeVersion="124226"/>
  <bookViews>
    <workbookView xWindow="0" yWindow="0" windowWidth="19200" windowHeight="11295" tabRatio="587"/>
  </bookViews>
  <sheets>
    <sheet name="Summary " sheetId="63" r:id="rId1"/>
    <sheet name="Picture 1" sheetId="64" r:id="rId2"/>
    <sheet name="Packing list 1" sheetId="60" r:id="rId3"/>
    <sheet name="Picture 2" sheetId="65" r:id="rId4"/>
    <sheet name="packing list 2" sheetId="48" r:id="rId5"/>
    <sheet name="Picture kid 56" sheetId="66" r:id="rId6"/>
    <sheet name="KIDS 5+6" sheetId="62" r:id="rId7"/>
  </sheets>
  <externalReferences>
    <externalReference r:id="rId8"/>
  </externalReferences>
  <definedNames>
    <definedName name="_Fill" hidden="1">#REF!</definedName>
    <definedName name="_xlnm._FilterDatabase" localSheetId="6" hidden="1">'KIDS 5+6'!$A$2:$AD$1487</definedName>
    <definedName name="_xlnm._FilterDatabase" localSheetId="2" hidden="1">'Packing list 1'!$A$1096:$AI$1170</definedName>
    <definedName name="_xlnm._FilterDatabase" localSheetId="4" hidden="1">'packing list 2'!$A$3:$AF$620</definedName>
    <definedName name="_xlnm._FilterDatabase" localSheetId="1" hidden="1">'Picture 1'!$A$1:$I$130</definedName>
    <definedName name="_xlnm._FilterDatabase" localSheetId="3" hidden="1">'Picture 2'!$A$1:$I$41</definedName>
    <definedName name="_xlnm._FilterDatabase" localSheetId="5" hidden="1">'Picture kid 56'!$A$1:$K$21</definedName>
    <definedName name="a" hidden="1">#REF!</definedName>
    <definedName name="dlbthu">[1]dlbthu!$B$6:$AU$534</definedName>
    <definedName name="fff" hidden="1">#REF!</definedName>
    <definedName name="ggg" hidden="1">#REF!</definedName>
    <definedName name="JLK" hidden="1">#REF!</definedName>
    <definedName name="_xlnm.Print_Area" localSheetId="2">'Packing list 1'!$A$1:$AI$1230</definedName>
    <definedName name="_xlnm.Print_Titles" localSheetId="4">'packing list 2'!$2:$3</definedName>
    <definedName name="SUMMMFJ" hidden="1">#REF!</definedName>
    <definedName name="TRISO">#REF!</definedName>
    <definedName name="vzxb">#REF!</definedName>
  </definedNames>
  <calcPr calcId="145621"/>
</workbook>
</file>

<file path=xl/calcChain.xml><?xml version="1.0" encoding="utf-8"?>
<calcChain xmlns="http://schemas.openxmlformats.org/spreadsheetml/2006/main">
  <c r="Z3" i="62" l="1"/>
  <c r="D2" i="66"/>
  <c r="Z4" i="62"/>
  <c r="Z7" i="62"/>
  <c r="Z15" i="62"/>
  <c r="Z103" i="62"/>
  <c r="Z20" i="62"/>
  <c r="Z21" i="62"/>
  <c r="Z22" i="62"/>
  <c r="Z24" i="62"/>
  <c r="Z25" i="62"/>
  <c r="Z26" i="62"/>
  <c r="Z27" i="62"/>
  <c r="Z28" i="62"/>
  <c r="Z29" i="62"/>
  <c r="Z30" i="62"/>
  <c r="Z31" i="62"/>
  <c r="Z33" i="62"/>
  <c r="Z35" i="62"/>
  <c r="Z37" i="62"/>
  <c r="Z38" i="62"/>
  <c r="Z39" i="62"/>
  <c r="Z40" i="62"/>
  <c r="Z41" i="62"/>
  <c r="Z42" i="62"/>
  <c r="Z43" i="62"/>
  <c r="Z44" i="62"/>
  <c r="Z52" i="62"/>
  <c r="Z54" i="62"/>
  <c r="Z63" i="62"/>
  <c r="Z64" i="62"/>
  <c r="Z69" i="62"/>
  <c r="Z72" i="62"/>
  <c r="Z73" i="62"/>
  <c r="Z74" i="62"/>
  <c r="Z75" i="62"/>
  <c r="Z76" i="62"/>
  <c r="Z77" i="62"/>
  <c r="Z80" i="62"/>
  <c r="Z83" i="62"/>
  <c r="Z88" i="62"/>
  <c r="Z90" i="62"/>
  <c r="Z99" i="62"/>
  <c r="Z100" i="62"/>
  <c r="Z101" i="62"/>
  <c r="Z104" i="62"/>
  <c r="Z105" i="62"/>
  <c r="Z106" i="62"/>
  <c r="Z107" i="62"/>
  <c r="Z108" i="62"/>
  <c r="Z109" i="62"/>
  <c r="Z110" i="62"/>
  <c r="Z111" i="62"/>
  <c r="Z112" i="62"/>
  <c r="Z113" i="62"/>
  <c r="Z114" i="62"/>
  <c r="Z115" i="62"/>
  <c r="Z116" i="62"/>
  <c r="Z117" i="62"/>
  <c r="Z118" i="62"/>
  <c r="Z120" i="62"/>
  <c r="Z121" i="62"/>
  <c r="Z122" i="62"/>
  <c r="Z123" i="62"/>
  <c r="Z124" i="62"/>
  <c r="Z125" i="62"/>
  <c r="Z126" i="62"/>
  <c r="Z127" i="62"/>
  <c r="Z128" i="62"/>
  <c r="Z129" i="62"/>
  <c r="Z130" i="62"/>
  <c r="Z131" i="62"/>
  <c r="Z132" i="62"/>
  <c r="Z133" i="62"/>
  <c r="Z135" i="62"/>
  <c r="Z136" i="62"/>
  <c r="Z138" i="62"/>
  <c r="Z139" i="62"/>
  <c r="Z140" i="62"/>
  <c r="Z141" i="62"/>
  <c r="Z142" i="62"/>
  <c r="Z143" i="62"/>
  <c r="Z144" i="62"/>
  <c r="Z145" i="62"/>
  <c r="Z147" i="62"/>
  <c r="Z148" i="62"/>
  <c r="Z149" i="62"/>
  <c r="Z150" i="62"/>
  <c r="Z151" i="62"/>
  <c r="Z152" i="62"/>
  <c r="Z153" i="62"/>
  <c r="Z154" i="62"/>
  <c r="Z155" i="62"/>
  <c r="Z156" i="62"/>
  <c r="Z157" i="62"/>
  <c r="Z158" i="62"/>
  <c r="Z159" i="62"/>
  <c r="Z160" i="62"/>
  <c r="Z161" i="62"/>
  <c r="Z162" i="62"/>
  <c r="Z163" i="62"/>
  <c r="Z164" i="62"/>
  <c r="Z165" i="62"/>
  <c r="Z166" i="62"/>
  <c r="Z167" i="62"/>
  <c r="Z168" i="62"/>
  <c r="Z169" i="62"/>
  <c r="Z170" i="62"/>
  <c r="Z171" i="62"/>
  <c r="Z172" i="62"/>
  <c r="Z173" i="62"/>
  <c r="Z174" i="62"/>
  <c r="Z175" i="62"/>
  <c r="Z176" i="62"/>
  <c r="Z177" i="62"/>
  <c r="Z178" i="62"/>
  <c r="Z179" i="62"/>
  <c r="Z180" i="62"/>
  <c r="Z181" i="62"/>
  <c r="Z182" i="62"/>
  <c r="Z183" i="62"/>
  <c r="Z184" i="62"/>
  <c r="Z185" i="62"/>
  <c r="Z187" i="62"/>
  <c r="Z188" i="62"/>
  <c r="Z189" i="62"/>
  <c r="Z190" i="62"/>
  <c r="Z191" i="62"/>
  <c r="Z192" i="62"/>
  <c r="Z193" i="62"/>
  <c r="Z194" i="62"/>
  <c r="Z195" i="62"/>
  <c r="Z196" i="62"/>
  <c r="Z197" i="62"/>
  <c r="Z198" i="62"/>
  <c r="Z199" i="62"/>
  <c r="Z204" i="62"/>
  <c r="Z205" i="62"/>
  <c r="Z206" i="62"/>
  <c r="Z207" i="62"/>
  <c r="Z208" i="62"/>
  <c r="Z209" i="62"/>
  <c r="Z210" i="62"/>
  <c r="Z211" i="62"/>
  <c r="Z212" i="62"/>
  <c r="Z214" i="62"/>
  <c r="Z215" i="62"/>
  <c r="Z216" i="62"/>
  <c r="Z218" i="62"/>
  <c r="Z219" i="62"/>
  <c r="Z220" i="62"/>
  <c r="Z221" i="62"/>
  <c r="Z223" i="62"/>
  <c r="Z224" i="62"/>
  <c r="Z225" i="62"/>
  <c r="Z226" i="62"/>
  <c r="Z227" i="62"/>
  <c r="Z229" i="62"/>
  <c r="Z230" i="62"/>
  <c r="Z231" i="62"/>
  <c r="Z233" i="62"/>
  <c r="Z234" i="62"/>
  <c r="Z235" i="62"/>
  <c r="Z236" i="62"/>
  <c r="Z237" i="62"/>
  <c r="Z238" i="62"/>
  <c r="Z240" i="62"/>
  <c r="Z241" i="62"/>
  <c r="Z242" i="62"/>
  <c r="Z243" i="62"/>
  <c r="Z244" i="62"/>
  <c r="Z245" i="62"/>
  <c r="Z247" i="62"/>
  <c r="Z248" i="62"/>
  <c r="Z249" i="62"/>
  <c r="Z250" i="62"/>
  <c r="Z251" i="62"/>
  <c r="Z252" i="62"/>
  <c r="Z253" i="62"/>
  <c r="Z254" i="62"/>
  <c r="Z255" i="62"/>
  <c r="Z256" i="62"/>
  <c r="Z257" i="62"/>
  <c r="Z258" i="62"/>
  <c r="Z261" i="62"/>
  <c r="Z262" i="62"/>
  <c r="Z266" i="62"/>
  <c r="Z271" i="62"/>
  <c r="Z275" i="62"/>
  <c r="Z278" i="62"/>
  <c r="Z279" i="62"/>
  <c r="Z280" i="62"/>
  <c r="Z281" i="62"/>
  <c r="Z282" i="62"/>
  <c r="Z283" i="62"/>
  <c r="Z284" i="62"/>
  <c r="Z285" i="62"/>
  <c r="Z286" i="62"/>
  <c r="Z287" i="62"/>
  <c r="Z288" i="62"/>
  <c r="Z289" i="62"/>
  <c r="Z290" i="62"/>
  <c r="Z291" i="62"/>
  <c r="Z292" i="62"/>
  <c r="Z293" i="62"/>
  <c r="Z294" i="62"/>
  <c r="Z295" i="62"/>
  <c r="Z296" i="62"/>
  <c r="Z297" i="62"/>
  <c r="Z298" i="62"/>
  <c r="Z299" i="62"/>
  <c r="Z300" i="62"/>
  <c r="Z301" i="62"/>
  <c r="Z302" i="62"/>
  <c r="Z303" i="62"/>
  <c r="Z304" i="62"/>
  <c r="Z305" i="62"/>
  <c r="Z306" i="62"/>
  <c r="Z307" i="62"/>
  <c r="Z308" i="62"/>
  <c r="Z309" i="62"/>
  <c r="Z310" i="62"/>
  <c r="Z311" i="62"/>
  <c r="Z312" i="62"/>
  <c r="Z313" i="62"/>
  <c r="Z314" i="62"/>
  <c r="Z315" i="62"/>
  <c r="Z316" i="62"/>
  <c r="Z317" i="62"/>
  <c r="Z318" i="62"/>
  <c r="Z319" i="62"/>
  <c r="Z320" i="62"/>
  <c r="Z321" i="62"/>
  <c r="Z322" i="62"/>
  <c r="Z323" i="62"/>
  <c r="Z324" i="62"/>
  <c r="Z325" i="62"/>
  <c r="Z326" i="62"/>
  <c r="Z327" i="62"/>
  <c r="Z328" i="62"/>
  <c r="Z329" i="62"/>
  <c r="Z330" i="62"/>
  <c r="Z331" i="62"/>
  <c r="Z332" i="62"/>
  <c r="Z333" i="62"/>
  <c r="Z334" i="62"/>
  <c r="Z335" i="62"/>
  <c r="Z336" i="62"/>
  <c r="Z337" i="62"/>
  <c r="Z338" i="62"/>
  <c r="Z339" i="62"/>
  <c r="Z340" i="62"/>
  <c r="Z341" i="62"/>
  <c r="Z342" i="62"/>
  <c r="Z343" i="62"/>
  <c r="Z344" i="62"/>
  <c r="Z345" i="62"/>
  <c r="Z346" i="62"/>
  <c r="Z347" i="62"/>
  <c r="Z348" i="62"/>
  <c r="Z349" i="62"/>
  <c r="Z350" i="62"/>
  <c r="Z351" i="62"/>
  <c r="Z352" i="62"/>
  <c r="Z353" i="62"/>
  <c r="Z354" i="62"/>
  <c r="Z355" i="62"/>
  <c r="Z356" i="62"/>
  <c r="Z357" i="62"/>
  <c r="Z358" i="62"/>
  <c r="Z359" i="62"/>
  <c r="Z360" i="62"/>
  <c r="Z361" i="62"/>
  <c r="Z362" i="62"/>
  <c r="Z363" i="62"/>
  <c r="Z364" i="62"/>
  <c r="Z365" i="62"/>
  <c r="Z366" i="62"/>
  <c r="Z367" i="62"/>
  <c r="Z368" i="62"/>
  <c r="Z369" i="62"/>
  <c r="Z370" i="62"/>
  <c r="Z371" i="62"/>
  <c r="Z372" i="62"/>
  <c r="Z373" i="62"/>
  <c r="Z374" i="62"/>
  <c r="Z375" i="62"/>
  <c r="Z376" i="62"/>
  <c r="Z377" i="62"/>
  <c r="Z378" i="62"/>
  <c r="Z379" i="62"/>
  <c r="Z380" i="62"/>
  <c r="Z381" i="62"/>
  <c r="Z382" i="62"/>
  <c r="Z383" i="62"/>
  <c r="Z384" i="62"/>
  <c r="Z385" i="62"/>
  <c r="Z386" i="62"/>
  <c r="Z387" i="62"/>
  <c r="Z388" i="62"/>
  <c r="Z389" i="62"/>
  <c r="Z390" i="62"/>
  <c r="Z391" i="62"/>
  <c r="Z392" i="62"/>
  <c r="Z393" i="62"/>
  <c r="Z394" i="62"/>
  <c r="Z395" i="62"/>
  <c r="Z396" i="62"/>
  <c r="Z397" i="62"/>
  <c r="Z398" i="62"/>
  <c r="Z399" i="62"/>
  <c r="Z400" i="62"/>
  <c r="Z401" i="62"/>
  <c r="Z402" i="62"/>
  <c r="Z403" i="62"/>
  <c r="Z404" i="62"/>
  <c r="Z405" i="62"/>
  <c r="Z406" i="62"/>
  <c r="Z407" i="62"/>
  <c r="Z408" i="62"/>
  <c r="Z409" i="62"/>
  <c r="Z410" i="62"/>
  <c r="Z411" i="62"/>
  <c r="Z412" i="62"/>
  <c r="Z413" i="62"/>
  <c r="Z414" i="62"/>
  <c r="Z415" i="62"/>
  <c r="Z416" i="62"/>
  <c r="Z417" i="62"/>
  <c r="Z418" i="62"/>
  <c r="Z419" i="62"/>
  <c r="Z420" i="62"/>
  <c r="Z421" i="62"/>
  <c r="Z422" i="62"/>
  <c r="Z423" i="62"/>
  <c r="Z424" i="62"/>
  <c r="Z425" i="62"/>
  <c r="Z426" i="62"/>
  <c r="Z427" i="62"/>
  <c r="Z428" i="62"/>
  <c r="Z429" i="62"/>
  <c r="Z430" i="62"/>
  <c r="Z431" i="62"/>
  <c r="Z432" i="62"/>
  <c r="Z433" i="62"/>
  <c r="Z434" i="62"/>
  <c r="Z435" i="62"/>
  <c r="Z436" i="62"/>
  <c r="Z437" i="62"/>
  <c r="Z438" i="62"/>
  <c r="Z439" i="62"/>
  <c r="Z440" i="62"/>
  <c r="Z441" i="62"/>
  <c r="Z442" i="62"/>
  <c r="Z443" i="62"/>
  <c r="Z444" i="62"/>
  <c r="Z445" i="62"/>
  <c r="Z446" i="62"/>
  <c r="Z447" i="62"/>
  <c r="Z448" i="62"/>
  <c r="Z449" i="62"/>
  <c r="Z450" i="62"/>
  <c r="Z451" i="62"/>
  <c r="Z452" i="62"/>
  <c r="Z453" i="62"/>
  <c r="Z454" i="62"/>
  <c r="Z455" i="62"/>
  <c r="Z456" i="62"/>
  <c r="Z457" i="62"/>
  <c r="Z458" i="62"/>
  <c r="Z459" i="62"/>
  <c r="Z460" i="62"/>
  <c r="Z461" i="62"/>
  <c r="Z462" i="62"/>
  <c r="Z463" i="62"/>
  <c r="Z464" i="62"/>
  <c r="Z465" i="62"/>
  <c r="Z466" i="62"/>
  <c r="Z467" i="62"/>
  <c r="Z468" i="62"/>
  <c r="Z469" i="62"/>
  <c r="Z470" i="62"/>
  <c r="Z471" i="62"/>
  <c r="Z472" i="62"/>
  <c r="Z473" i="62"/>
  <c r="Z474" i="62"/>
  <c r="Z475" i="62"/>
  <c r="Z476" i="62"/>
  <c r="Z477" i="62"/>
  <c r="Z478" i="62"/>
  <c r="Z479" i="62"/>
  <c r="Z480" i="62"/>
  <c r="Z481" i="62"/>
  <c r="Z482" i="62"/>
  <c r="Z483" i="62"/>
  <c r="Z484" i="62"/>
  <c r="Z485" i="62"/>
  <c r="Z486" i="62"/>
  <c r="Z487" i="62"/>
  <c r="Z488" i="62"/>
  <c r="Z489" i="62"/>
  <c r="Z490" i="62"/>
  <c r="Z491" i="62"/>
  <c r="Z492" i="62"/>
  <c r="Z493" i="62"/>
  <c r="Z494" i="62"/>
  <c r="Z495" i="62"/>
  <c r="Z496" i="62"/>
  <c r="Z497" i="62"/>
  <c r="Z498" i="62"/>
  <c r="Z499" i="62"/>
  <c r="Z500" i="62"/>
  <c r="Z501" i="62"/>
  <c r="Z502" i="62"/>
  <c r="Z503" i="62"/>
  <c r="Z504" i="62"/>
  <c r="Z505" i="62"/>
  <c r="Z506" i="62"/>
  <c r="Z507" i="62"/>
  <c r="Z508" i="62"/>
  <c r="Z509" i="62"/>
  <c r="Z510" i="62"/>
  <c r="Z511" i="62"/>
  <c r="Z512" i="62"/>
  <c r="Z513" i="62"/>
  <c r="Z514" i="62"/>
  <c r="Z515" i="62"/>
  <c r="Z516" i="62"/>
  <c r="Z517" i="62"/>
  <c r="Z518" i="62"/>
  <c r="Z519" i="62"/>
  <c r="Z520" i="62"/>
  <c r="Z521" i="62"/>
  <c r="Z522" i="62"/>
  <c r="Z523" i="62"/>
  <c r="Z524" i="62"/>
  <c r="Z525" i="62"/>
  <c r="Z526" i="62"/>
  <c r="Z527" i="62"/>
  <c r="Z528" i="62"/>
  <c r="Z529" i="62"/>
  <c r="Z530" i="62"/>
  <c r="Z531" i="62"/>
  <c r="Z532" i="62"/>
  <c r="Z533" i="62"/>
  <c r="Z534" i="62"/>
  <c r="Z535" i="62"/>
  <c r="Z536" i="62"/>
  <c r="Z537" i="62"/>
  <c r="Z538" i="62"/>
  <c r="Z539" i="62"/>
  <c r="Z540" i="62"/>
  <c r="Z541" i="62"/>
  <c r="Z542" i="62"/>
  <c r="Z543" i="62"/>
  <c r="Z544" i="62"/>
  <c r="Z545" i="62"/>
  <c r="Z546" i="62"/>
  <c r="Z547" i="62"/>
  <c r="Z548" i="62"/>
  <c r="Z549" i="62"/>
  <c r="Z550" i="62"/>
  <c r="Z551" i="62"/>
  <c r="Z552" i="62"/>
  <c r="Z553" i="62"/>
  <c r="Z554" i="62"/>
  <c r="Z555" i="62"/>
  <c r="Z556" i="62"/>
  <c r="Z557" i="62"/>
  <c r="Z558" i="62"/>
  <c r="Z559" i="62"/>
  <c r="Z560" i="62"/>
  <c r="Z561" i="62"/>
  <c r="Z562" i="62"/>
  <c r="Z563" i="62"/>
  <c r="Z564" i="62"/>
  <c r="Z565" i="62"/>
  <c r="Z566" i="62"/>
  <c r="Z567" i="62"/>
  <c r="Z568" i="62"/>
  <c r="Z569" i="62"/>
  <c r="Z570" i="62"/>
  <c r="Z571" i="62"/>
  <c r="Z572" i="62"/>
  <c r="Z573" i="62"/>
  <c r="Z574" i="62"/>
  <c r="Z575" i="62"/>
  <c r="Z576" i="62"/>
  <c r="Z577" i="62"/>
  <c r="Z578" i="62"/>
  <c r="Z579" i="62"/>
  <c r="Z580" i="62"/>
  <c r="Z581" i="62"/>
  <c r="Z582" i="62"/>
  <c r="Z583" i="62"/>
  <c r="Z584" i="62"/>
  <c r="Z585" i="62"/>
  <c r="Z586" i="62"/>
  <c r="Z587" i="62"/>
  <c r="Z588" i="62"/>
  <c r="Z589" i="62"/>
  <c r="Z590" i="62"/>
  <c r="Z591" i="62"/>
  <c r="Z592" i="62"/>
  <c r="Z593" i="62"/>
  <c r="Z594" i="62"/>
  <c r="Z595" i="62"/>
  <c r="Z596" i="62"/>
  <c r="Z597" i="62"/>
  <c r="Z598" i="62"/>
  <c r="Z599" i="62"/>
  <c r="Z600" i="62"/>
  <c r="Z601" i="62"/>
  <c r="Z602" i="62"/>
  <c r="Z603" i="62"/>
  <c r="Z604" i="62"/>
  <c r="Z605" i="62"/>
  <c r="Z606" i="62"/>
  <c r="Z607" i="62"/>
  <c r="Z608" i="62"/>
  <c r="Z609" i="62"/>
  <c r="Z610" i="62"/>
  <c r="Z611" i="62"/>
  <c r="Z612" i="62"/>
  <c r="Z613" i="62"/>
  <c r="Z614" i="62"/>
  <c r="Z615" i="62"/>
  <c r="Z616" i="62"/>
  <c r="Z617" i="62"/>
  <c r="Z618" i="62"/>
  <c r="Z619" i="62"/>
  <c r="Z620" i="62"/>
  <c r="Z621" i="62"/>
  <c r="Z622" i="62"/>
  <c r="Z623" i="62"/>
  <c r="Z624" i="62"/>
  <c r="Z625" i="62"/>
  <c r="Z626" i="62"/>
  <c r="Z627" i="62"/>
  <c r="Z628" i="62"/>
  <c r="Z629" i="62"/>
  <c r="Z630" i="62"/>
  <c r="Z631" i="62"/>
  <c r="Z632" i="62"/>
  <c r="Z633" i="62"/>
  <c r="Z634" i="62"/>
  <c r="Z635" i="62"/>
  <c r="Z636" i="62"/>
  <c r="Z637" i="62"/>
  <c r="Z638" i="62"/>
  <c r="Z639" i="62"/>
  <c r="Z640" i="62"/>
  <c r="Z641" i="62"/>
  <c r="Z642" i="62"/>
  <c r="Z643" i="62"/>
  <c r="Z644" i="62"/>
  <c r="Z645" i="62"/>
  <c r="Z646" i="62"/>
  <c r="Z647" i="62"/>
  <c r="Z648" i="62"/>
  <c r="Z649" i="62"/>
  <c r="Z650" i="62"/>
  <c r="Z651" i="62"/>
  <c r="Z652" i="62"/>
  <c r="Z653" i="62"/>
  <c r="Z654" i="62"/>
  <c r="Z655" i="62"/>
  <c r="Z656" i="62"/>
  <c r="Z657" i="62"/>
  <c r="Z658" i="62"/>
  <c r="Z659" i="62"/>
  <c r="Z660" i="62"/>
  <c r="Z661" i="62"/>
  <c r="Z662" i="62"/>
  <c r="Z663" i="62"/>
  <c r="Z664" i="62"/>
  <c r="Z665" i="62"/>
  <c r="Z666" i="62"/>
  <c r="Z667" i="62"/>
  <c r="Z668" i="62"/>
  <c r="Z669" i="62"/>
  <c r="Z670" i="62"/>
  <c r="Z671" i="62"/>
  <c r="Z672" i="62"/>
  <c r="Z673" i="62"/>
  <c r="Z674" i="62"/>
  <c r="Z675" i="62"/>
  <c r="Z676" i="62"/>
  <c r="Z677" i="62"/>
  <c r="Z678" i="62"/>
  <c r="Z679" i="62"/>
  <c r="Z680" i="62"/>
  <c r="Z681" i="62"/>
  <c r="Z682" i="62"/>
  <c r="Z683" i="62"/>
  <c r="Z684" i="62"/>
  <c r="Z685" i="62"/>
  <c r="Z686" i="62"/>
  <c r="Z687" i="62"/>
  <c r="Z688" i="62"/>
  <c r="Z689" i="62"/>
  <c r="Z690" i="62"/>
  <c r="Z691" i="62"/>
  <c r="Z692" i="62"/>
  <c r="Z693" i="62"/>
  <c r="Z694" i="62"/>
  <c r="Z695" i="62"/>
  <c r="Z696" i="62"/>
  <c r="Z697" i="62"/>
  <c r="Z698" i="62"/>
  <c r="Z699" i="62"/>
  <c r="Z700" i="62"/>
  <c r="Z701" i="62"/>
  <c r="Z702" i="62"/>
  <c r="Z703" i="62"/>
  <c r="Z704" i="62"/>
  <c r="Z705" i="62"/>
  <c r="Z706" i="62"/>
  <c r="Z707" i="62"/>
  <c r="Z708" i="62"/>
  <c r="Z709" i="62"/>
  <c r="Z710" i="62"/>
  <c r="Z711" i="62"/>
  <c r="Z712" i="62"/>
  <c r="Z713" i="62"/>
  <c r="Z714" i="62"/>
  <c r="Z715" i="62"/>
  <c r="Z716" i="62"/>
  <c r="Z717" i="62"/>
  <c r="Z718" i="62"/>
  <c r="Z719" i="62"/>
  <c r="Z720" i="62"/>
  <c r="Z721" i="62"/>
  <c r="Z722" i="62"/>
  <c r="Z723" i="62"/>
  <c r="Z724" i="62"/>
  <c r="Z725" i="62"/>
  <c r="Z726" i="62"/>
  <c r="Z727" i="62"/>
  <c r="Z728" i="62"/>
  <c r="Z729" i="62"/>
  <c r="Z730" i="62"/>
  <c r="Z731" i="62"/>
  <c r="Z732" i="62"/>
  <c r="Z733" i="62"/>
  <c r="Z734" i="62"/>
  <c r="Z735" i="62"/>
  <c r="Z736" i="62"/>
  <c r="Z737" i="62"/>
  <c r="Z738" i="62"/>
  <c r="Z739" i="62"/>
  <c r="Z740" i="62"/>
  <c r="Z741" i="62"/>
  <c r="Z742" i="62"/>
  <c r="Z743" i="62"/>
  <c r="Z744" i="62"/>
  <c r="Z745" i="62"/>
  <c r="Z746" i="62"/>
  <c r="Z747" i="62"/>
  <c r="Z748" i="62"/>
  <c r="Z749" i="62"/>
  <c r="Z750" i="62"/>
  <c r="Z751" i="62"/>
  <c r="Z752" i="62"/>
  <c r="Z753" i="62"/>
  <c r="Z754" i="62"/>
  <c r="Z755" i="62"/>
  <c r="Z756" i="62"/>
  <c r="Z757" i="62"/>
  <c r="Z758" i="62"/>
  <c r="Z759" i="62"/>
  <c r="Z760" i="62"/>
  <c r="Z761" i="62"/>
  <c r="Z762" i="62"/>
  <c r="Z763" i="62"/>
  <c r="Z764" i="62"/>
  <c r="Z765" i="62"/>
  <c r="Z766" i="62"/>
  <c r="Z767" i="62"/>
  <c r="Z768" i="62"/>
  <c r="Z769" i="62"/>
  <c r="Z770" i="62"/>
  <c r="Z771" i="62"/>
  <c r="Z772" i="62"/>
  <c r="Z773" i="62"/>
  <c r="Z774" i="62"/>
  <c r="Z775" i="62"/>
  <c r="Z776" i="62"/>
  <c r="Z777" i="62"/>
  <c r="Z778" i="62"/>
  <c r="Z779" i="62"/>
  <c r="Z780" i="62"/>
  <c r="Z781" i="62"/>
  <c r="Z782" i="62"/>
  <c r="Z783" i="62"/>
  <c r="Z784" i="62"/>
  <c r="Z785" i="62"/>
  <c r="Z786" i="62"/>
  <c r="Z787" i="62"/>
  <c r="Z788" i="62"/>
  <c r="Z789" i="62"/>
  <c r="Z790" i="62"/>
  <c r="Z791" i="62"/>
  <c r="Z792" i="62"/>
  <c r="Z793" i="62"/>
  <c r="Z794" i="62"/>
  <c r="Z795" i="62"/>
  <c r="Z796" i="62"/>
  <c r="Z797" i="62"/>
  <c r="Z798" i="62"/>
  <c r="Z799" i="62"/>
  <c r="Z800" i="62"/>
  <c r="Z801" i="62"/>
  <c r="Z802" i="62"/>
  <c r="Z803" i="62"/>
  <c r="Z804" i="62"/>
  <c r="Z805" i="62"/>
  <c r="Z806" i="62"/>
  <c r="Z807" i="62"/>
  <c r="Z808" i="62"/>
  <c r="Z809" i="62"/>
  <c r="Z810" i="62"/>
  <c r="Z811" i="62"/>
  <c r="Z812" i="62"/>
  <c r="Z813" i="62"/>
  <c r="Z814" i="62"/>
  <c r="Z815" i="62"/>
  <c r="Z816" i="62"/>
  <c r="Z817" i="62"/>
  <c r="Z818" i="62"/>
  <c r="Z819" i="62"/>
  <c r="Z820" i="62"/>
  <c r="Z821" i="62"/>
  <c r="Z822" i="62"/>
  <c r="Z823" i="62"/>
  <c r="Z824" i="62"/>
  <c r="Z825" i="62"/>
  <c r="Z826" i="62"/>
  <c r="Z827" i="62"/>
  <c r="Z828" i="62"/>
  <c r="Z829" i="62"/>
  <c r="Z830" i="62"/>
  <c r="Z831" i="62"/>
  <c r="Z832" i="62"/>
  <c r="Z833" i="62"/>
  <c r="Z834" i="62"/>
  <c r="Z835" i="62"/>
  <c r="Z836" i="62"/>
  <c r="Z837" i="62"/>
  <c r="Z838" i="62"/>
  <c r="Z839" i="62"/>
  <c r="Z840" i="62"/>
  <c r="Z841" i="62"/>
  <c r="Z842" i="62"/>
  <c r="Z843" i="62"/>
  <c r="Z844" i="62"/>
  <c r="Z845" i="62"/>
  <c r="Z846" i="62"/>
  <c r="Z847" i="62"/>
  <c r="Z848" i="62"/>
  <c r="Z849" i="62"/>
  <c r="Z850" i="62"/>
  <c r="Z851" i="62"/>
  <c r="Z852" i="62"/>
  <c r="Z853" i="62"/>
  <c r="Z854" i="62"/>
  <c r="Z855" i="62"/>
  <c r="Z856" i="62"/>
  <c r="Z857" i="62"/>
  <c r="Z858" i="62"/>
  <c r="Z859" i="62"/>
  <c r="Z860" i="62"/>
  <c r="Z861" i="62"/>
  <c r="Z862" i="62"/>
  <c r="Z863" i="62"/>
  <c r="Z864" i="62"/>
  <c r="Z865" i="62"/>
  <c r="Z866" i="62"/>
  <c r="Z867" i="62"/>
  <c r="Z868" i="62"/>
  <c r="Z869" i="62"/>
  <c r="Z870" i="62"/>
  <c r="Z871" i="62"/>
  <c r="Z872" i="62"/>
  <c r="Z873" i="62"/>
  <c r="Z874" i="62"/>
  <c r="Z875" i="62"/>
  <c r="Z876" i="62"/>
  <c r="Z877" i="62"/>
  <c r="Z878" i="62"/>
  <c r="Z879" i="62"/>
  <c r="Z880" i="62"/>
  <c r="Z881" i="62"/>
  <c r="Z882" i="62"/>
  <c r="Z883" i="62"/>
  <c r="Z884" i="62"/>
  <c r="Z885" i="62"/>
  <c r="Z886" i="62"/>
  <c r="Z887" i="62"/>
  <c r="Z888" i="62"/>
  <c r="Z889" i="62"/>
  <c r="Z890" i="62"/>
  <c r="Z891" i="62"/>
  <c r="Z892" i="62"/>
  <c r="Z893" i="62"/>
  <c r="Z894" i="62"/>
  <c r="Z895" i="62"/>
  <c r="Z896" i="62"/>
  <c r="Z897" i="62"/>
  <c r="Z898" i="62"/>
  <c r="Z899" i="62"/>
  <c r="Z900" i="62"/>
  <c r="Z901" i="62"/>
  <c r="Z902" i="62"/>
  <c r="Z903" i="62"/>
  <c r="Z904" i="62"/>
  <c r="Z905" i="62"/>
  <c r="Z906" i="62"/>
  <c r="Z907" i="62"/>
  <c r="Z908" i="62"/>
  <c r="Z909" i="62"/>
  <c r="Z910" i="62"/>
  <c r="Z911" i="62"/>
  <c r="Z912" i="62"/>
  <c r="Z913" i="62"/>
  <c r="Z914" i="62"/>
  <c r="Z915" i="62"/>
  <c r="Z916" i="62"/>
  <c r="Z917" i="62"/>
  <c r="Z918" i="62"/>
  <c r="Z919" i="62"/>
  <c r="Z920" i="62"/>
  <c r="Z921" i="62"/>
  <c r="Z922" i="62"/>
  <c r="Z923" i="62"/>
  <c r="Z924" i="62"/>
  <c r="Z925" i="62"/>
  <c r="Z926" i="62"/>
  <c r="Z927" i="62"/>
  <c r="Z928" i="62"/>
  <c r="Z929" i="62"/>
  <c r="Z930" i="62"/>
  <c r="Z931" i="62"/>
  <c r="Z932" i="62"/>
  <c r="Z933" i="62"/>
  <c r="Z934" i="62"/>
  <c r="Z935" i="62"/>
  <c r="Z936" i="62"/>
  <c r="Z937" i="62"/>
  <c r="Z938" i="62"/>
  <c r="Z939" i="62"/>
  <c r="Z940" i="62"/>
  <c r="Z941" i="62"/>
  <c r="Z942" i="62"/>
  <c r="Z943" i="62"/>
  <c r="Z944" i="62"/>
  <c r="Z945" i="62"/>
  <c r="Z946" i="62"/>
  <c r="Z947" i="62"/>
  <c r="Z948" i="62"/>
  <c r="Z949" i="62"/>
  <c r="Z950" i="62"/>
  <c r="Z951" i="62"/>
  <c r="Z952" i="62"/>
  <c r="Z953" i="62"/>
  <c r="Z954" i="62"/>
  <c r="Z955" i="62"/>
  <c r="Z956" i="62"/>
  <c r="Z957" i="62"/>
  <c r="Z958" i="62"/>
  <c r="Z959" i="62"/>
  <c r="Z960" i="62"/>
  <c r="Z961" i="62"/>
  <c r="Z962" i="62"/>
  <c r="Z963" i="62"/>
  <c r="Z964" i="62"/>
  <c r="Z965" i="62"/>
  <c r="Z966" i="62"/>
  <c r="Z967" i="62"/>
  <c r="Z968" i="62"/>
  <c r="Z969" i="62"/>
  <c r="Z971" i="62"/>
  <c r="Z972" i="62"/>
  <c r="Z973" i="62"/>
  <c r="Z974" i="62"/>
  <c r="Z975" i="62"/>
  <c r="Z976" i="62"/>
  <c r="Z977" i="62"/>
  <c r="Z978" i="62"/>
  <c r="Z979" i="62"/>
  <c r="Z980" i="62"/>
  <c r="Z981" i="62"/>
  <c r="Z982" i="62"/>
  <c r="Z984" i="62"/>
  <c r="Z985" i="62"/>
  <c r="Z986" i="62"/>
  <c r="Z987" i="62"/>
  <c r="Z988" i="62"/>
  <c r="Z989" i="62"/>
  <c r="Z990" i="62"/>
  <c r="Z991" i="62"/>
  <c r="Z992" i="62"/>
  <c r="Z993" i="62"/>
  <c r="Z994" i="62"/>
  <c r="Z995" i="62"/>
  <c r="Z996" i="62"/>
  <c r="Z997" i="62"/>
  <c r="Z998" i="62"/>
  <c r="Z999" i="62"/>
  <c r="Z1000" i="62"/>
  <c r="Z1001" i="62"/>
  <c r="Z1002" i="62"/>
  <c r="Z1003" i="62"/>
  <c r="Z1004" i="62"/>
  <c r="Z1005" i="62"/>
  <c r="Z1006" i="62"/>
  <c r="Z1007" i="62"/>
  <c r="Z1008" i="62"/>
  <c r="Z1009" i="62"/>
  <c r="Z1010" i="62"/>
  <c r="Z1011" i="62"/>
  <c r="Z1012" i="62"/>
  <c r="Z1013" i="62"/>
  <c r="Z1014" i="62"/>
  <c r="Z1015" i="62"/>
  <c r="Z1016" i="62"/>
  <c r="Z1017" i="62"/>
  <c r="Z1018" i="62"/>
  <c r="Z1019" i="62"/>
  <c r="Z1020" i="62"/>
  <c r="Z1021" i="62"/>
  <c r="Z1022" i="62"/>
  <c r="Z1023" i="62"/>
  <c r="Z1024" i="62"/>
  <c r="Z1025" i="62"/>
  <c r="Z1026" i="62"/>
  <c r="Z1027" i="62"/>
  <c r="Z1028" i="62"/>
  <c r="Z1029" i="62"/>
  <c r="Z1030" i="62"/>
  <c r="Z1031" i="62"/>
  <c r="Z1032" i="62"/>
  <c r="Z1033" i="62"/>
  <c r="Z1034" i="62"/>
  <c r="Z1035" i="62"/>
  <c r="Z1036" i="62"/>
  <c r="Z1037" i="62"/>
  <c r="Z1038" i="62"/>
  <c r="Z1039" i="62"/>
  <c r="Z1040" i="62"/>
  <c r="Z1041" i="62"/>
  <c r="Z1042" i="62"/>
  <c r="Z1043" i="62"/>
  <c r="Z1044" i="62"/>
  <c r="Z1045" i="62"/>
  <c r="Z1046" i="62"/>
  <c r="Z1047" i="62"/>
  <c r="Z1048" i="62"/>
  <c r="Z1049" i="62"/>
  <c r="Z1050" i="62"/>
  <c r="Z1051" i="62"/>
  <c r="Z1052" i="62"/>
  <c r="Z1053" i="62"/>
  <c r="Z1054" i="62"/>
  <c r="Z1055" i="62"/>
  <c r="Z1056" i="62"/>
  <c r="Z1057" i="62"/>
  <c r="Z1058" i="62"/>
  <c r="Z1059" i="62"/>
  <c r="Z1060" i="62"/>
  <c r="Z1061" i="62"/>
  <c r="Z1062" i="62"/>
  <c r="Z1063" i="62"/>
  <c r="Z1064" i="62"/>
  <c r="Z1065" i="62"/>
  <c r="Z1066" i="62"/>
  <c r="Z1067" i="62"/>
  <c r="Z1068" i="62"/>
  <c r="Z1069" i="62"/>
  <c r="Z1070" i="62"/>
  <c r="Z1071" i="62"/>
  <c r="Z1072" i="62"/>
  <c r="Z1073" i="62"/>
  <c r="Z1074" i="62"/>
  <c r="Z1075" i="62"/>
  <c r="Z1076" i="62"/>
  <c r="Z1077" i="62"/>
  <c r="Z1078" i="62"/>
  <c r="Z1079" i="62"/>
  <c r="Z1080" i="62"/>
  <c r="Z1081" i="62"/>
  <c r="Z1082" i="62"/>
  <c r="Z1083" i="62"/>
  <c r="Z1084" i="62"/>
  <c r="Z1085" i="62"/>
  <c r="Z1086" i="62"/>
  <c r="Z1087" i="62"/>
  <c r="Z1088" i="62"/>
  <c r="Z1089" i="62"/>
  <c r="Z1090" i="62"/>
  <c r="Z1091" i="62"/>
  <c r="Z1092" i="62"/>
  <c r="Z1093" i="62"/>
  <c r="Z1094" i="62"/>
  <c r="Z1095" i="62"/>
  <c r="Z1096" i="62"/>
  <c r="Z1097" i="62"/>
  <c r="Z1098" i="62"/>
  <c r="Z1099" i="62"/>
  <c r="Z1100" i="62"/>
  <c r="Z1101" i="62"/>
  <c r="Z1102" i="62"/>
  <c r="Z1103" i="62"/>
  <c r="Z1104" i="62"/>
  <c r="Z1105" i="62"/>
  <c r="Z1106" i="62"/>
  <c r="Z1107" i="62"/>
  <c r="Z1108" i="62"/>
  <c r="Z1109" i="62"/>
  <c r="Z1110" i="62"/>
  <c r="Z1111" i="62"/>
  <c r="Z1112" i="62"/>
  <c r="Z1113" i="62"/>
  <c r="Z1114" i="62"/>
  <c r="Z1115" i="62"/>
  <c r="Z1116" i="62"/>
  <c r="Z1117" i="62"/>
  <c r="Z1118" i="62"/>
  <c r="Z1119" i="62"/>
  <c r="Z1120" i="62"/>
  <c r="Z1121" i="62"/>
  <c r="Z1122" i="62"/>
  <c r="Z1123" i="62"/>
  <c r="Z1124" i="62"/>
  <c r="Z1125" i="62"/>
  <c r="Z1126" i="62"/>
  <c r="Z1127" i="62"/>
  <c r="Z1128" i="62"/>
  <c r="Z1129" i="62"/>
  <c r="Z1130" i="62"/>
  <c r="Z1131" i="62"/>
  <c r="Z1132" i="62"/>
  <c r="Z1133" i="62"/>
  <c r="Z1134" i="62"/>
  <c r="Z1135" i="62"/>
  <c r="Z1136" i="62"/>
  <c r="Z1137" i="62"/>
  <c r="Z1138" i="62"/>
  <c r="Z1139" i="62"/>
  <c r="Z1140" i="62"/>
  <c r="Z1141" i="62"/>
  <c r="Z1142" i="62"/>
  <c r="Z1143" i="62"/>
  <c r="Z1144" i="62"/>
  <c r="Z1145" i="62"/>
  <c r="Z1146" i="62"/>
  <c r="Z1147" i="62"/>
  <c r="Z1148" i="62"/>
  <c r="Z1149" i="62"/>
  <c r="Z1151" i="62"/>
  <c r="Z1152" i="62"/>
  <c r="Z1153" i="62"/>
  <c r="Z1154" i="62"/>
  <c r="Z1155" i="62"/>
  <c r="Z1156" i="62"/>
  <c r="Z1157" i="62"/>
  <c r="Z1158" i="62"/>
  <c r="Z1159" i="62"/>
  <c r="Z1160" i="62"/>
  <c r="Z1161" i="62"/>
  <c r="Z1162" i="62"/>
  <c r="Z1163" i="62"/>
  <c r="Z1164" i="62"/>
  <c r="Z1165" i="62"/>
  <c r="Z1166" i="62"/>
  <c r="Z1167" i="62"/>
  <c r="Z1168" i="62"/>
  <c r="Z1169" i="62"/>
  <c r="Z1170" i="62"/>
  <c r="Z1171" i="62"/>
  <c r="Z1172" i="62"/>
  <c r="Z1173" i="62"/>
  <c r="Z1174" i="62"/>
  <c r="Z1175" i="62"/>
  <c r="Z1176" i="62"/>
  <c r="Z1177" i="62"/>
  <c r="Z1178" i="62"/>
  <c r="Z1179" i="62"/>
  <c r="Z1180" i="62"/>
  <c r="Z1181" i="62"/>
  <c r="Z1182" i="62"/>
  <c r="Z1183" i="62"/>
  <c r="Z1184" i="62"/>
  <c r="Z1185" i="62"/>
  <c r="Z1186" i="62"/>
  <c r="Z1187" i="62"/>
  <c r="Z1188" i="62"/>
  <c r="Z1189" i="62"/>
  <c r="Z1190" i="62"/>
  <c r="Z1191" i="62"/>
  <c r="Z1192" i="62"/>
  <c r="Z1193" i="62"/>
  <c r="Z1194" i="62"/>
  <c r="Z1195" i="62"/>
  <c r="Z1196" i="62"/>
  <c r="Z1197" i="62"/>
  <c r="Z1198" i="62"/>
  <c r="Z1199" i="62"/>
  <c r="Z1200" i="62"/>
  <c r="Z1201" i="62"/>
  <c r="Z1202" i="62"/>
  <c r="Z1203" i="62"/>
  <c r="Z1204" i="62"/>
  <c r="Z1205" i="62"/>
  <c r="Z1206" i="62"/>
  <c r="Z1207" i="62"/>
  <c r="Z1208" i="62"/>
  <c r="Z1209" i="62"/>
  <c r="Z1210" i="62"/>
  <c r="Z1211" i="62"/>
  <c r="Z1212" i="62"/>
  <c r="Z1213" i="62"/>
  <c r="Z1214" i="62"/>
  <c r="Z1215" i="62"/>
  <c r="Z1216" i="62"/>
  <c r="Z1217" i="62"/>
  <c r="Z1218" i="62"/>
  <c r="Z1219" i="62"/>
  <c r="Z1220" i="62"/>
  <c r="Z1221" i="62"/>
  <c r="Z1222" i="62"/>
  <c r="Z1223" i="62"/>
  <c r="Z1224" i="62"/>
  <c r="Z1225" i="62"/>
  <c r="Z1226" i="62"/>
  <c r="Z1227" i="62"/>
  <c r="Z1228" i="62"/>
  <c r="Z1229" i="62"/>
  <c r="Z1230" i="62"/>
  <c r="Z1231" i="62"/>
  <c r="Z1232" i="62"/>
  <c r="Z1233" i="62"/>
  <c r="Z1234" i="62"/>
  <c r="Z1235" i="62"/>
  <c r="Z1236" i="62"/>
  <c r="Z1237" i="62"/>
  <c r="Z1238" i="62"/>
  <c r="Z1239" i="62"/>
  <c r="Z1240" i="62"/>
  <c r="Z1241" i="62"/>
  <c r="Z1242" i="62"/>
  <c r="Z1243" i="62"/>
  <c r="Z1244" i="62"/>
  <c r="Z1245" i="62"/>
  <c r="Z1246" i="62"/>
  <c r="Z1247" i="62"/>
  <c r="Z1248" i="62"/>
  <c r="Z1249" i="62"/>
  <c r="Z1250" i="62"/>
  <c r="Z1251" i="62"/>
  <c r="Z1252" i="62"/>
  <c r="Z1253" i="62"/>
  <c r="Z1254" i="62"/>
  <c r="Z1255" i="62"/>
  <c r="Z1256" i="62"/>
  <c r="Z1257" i="62"/>
  <c r="Z1258" i="62"/>
  <c r="Z1259" i="62"/>
  <c r="Z1260" i="62"/>
  <c r="Z1261" i="62"/>
  <c r="Z1262" i="62"/>
  <c r="Z1263" i="62"/>
  <c r="Z1264" i="62"/>
  <c r="Z1265" i="62"/>
  <c r="Z1266" i="62"/>
  <c r="Z1267" i="62"/>
  <c r="Z1268" i="62"/>
  <c r="Z1269" i="62"/>
  <c r="Z1270" i="62"/>
  <c r="Z1271" i="62"/>
  <c r="Z1272" i="62"/>
  <c r="Z1273" i="62"/>
  <c r="Z1274" i="62"/>
  <c r="Z1275" i="62"/>
  <c r="Z1276" i="62"/>
  <c r="Z1277" i="62"/>
  <c r="Z1278" i="62"/>
  <c r="Z1279" i="62"/>
  <c r="Z1280" i="62"/>
  <c r="Z1281" i="62"/>
  <c r="Z1282" i="62"/>
  <c r="Z1284" i="62"/>
  <c r="Z1285" i="62"/>
  <c r="Z1286" i="62"/>
  <c r="Z1287" i="62"/>
  <c r="Z1288" i="62"/>
  <c r="Z1289" i="62"/>
  <c r="Z1290" i="62"/>
  <c r="Z1291" i="62"/>
  <c r="Z1292" i="62"/>
  <c r="Z1293" i="62"/>
  <c r="Z1294" i="62"/>
  <c r="Z1295" i="62"/>
  <c r="Z1296" i="62"/>
  <c r="Z1297" i="62"/>
  <c r="Z1298" i="62"/>
  <c r="Z1299" i="62"/>
  <c r="Z1300" i="62"/>
  <c r="Z1301" i="62"/>
  <c r="Z1302" i="62"/>
  <c r="Z1303" i="62"/>
  <c r="Z1304" i="62"/>
  <c r="Z1305" i="62"/>
  <c r="Z1306" i="62"/>
  <c r="Z1307" i="62"/>
  <c r="Z1308" i="62"/>
  <c r="Z1309" i="62"/>
  <c r="Z1310" i="62"/>
  <c r="Z1311" i="62"/>
  <c r="Z1312" i="62"/>
  <c r="Z1313" i="62"/>
  <c r="Z1314" i="62"/>
  <c r="Z1315" i="62"/>
  <c r="Z1316" i="62"/>
  <c r="Z1317" i="62"/>
  <c r="Z1318" i="62"/>
  <c r="Z1319" i="62"/>
  <c r="Z1320" i="62"/>
  <c r="Z1321" i="62"/>
  <c r="Z1322" i="62"/>
  <c r="Z1323" i="62"/>
  <c r="Z1324" i="62"/>
  <c r="Z1325" i="62"/>
  <c r="Z1326" i="62"/>
  <c r="Z1327" i="62"/>
  <c r="Z1328" i="62"/>
  <c r="Z1329" i="62"/>
  <c r="Z1330" i="62"/>
  <c r="Z1331" i="62"/>
  <c r="Z1332" i="62"/>
  <c r="Z1333" i="62"/>
  <c r="Z1334" i="62"/>
  <c r="Z1335" i="62"/>
  <c r="Z1336" i="62"/>
  <c r="Z1337" i="62"/>
  <c r="Z1338" i="62"/>
  <c r="Z1339" i="62"/>
  <c r="Z1340" i="62"/>
  <c r="Z1341" i="62"/>
  <c r="Z1342" i="62"/>
  <c r="Z1343" i="62"/>
  <c r="Z1344" i="62"/>
  <c r="Z1345" i="62"/>
  <c r="Z1346" i="62"/>
  <c r="Z1347" i="62"/>
  <c r="Z1348" i="62"/>
  <c r="Z1349" i="62"/>
  <c r="Z1350" i="62"/>
  <c r="Z1351" i="62"/>
  <c r="Z1352" i="62"/>
  <c r="Z1353" i="62"/>
  <c r="Z1354" i="62"/>
  <c r="Z1355" i="62"/>
  <c r="Z1356" i="62"/>
  <c r="Z1357" i="62"/>
  <c r="Z1358" i="62"/>
  <c r="Z1359" i="62"/>
  <c r="Z1360" i="62"/>
  <c r="Z1361" i="62"/>
  <c r="Z1362" i="62"/>
  <c r="Z1363" i="62"/>
  <c r="Z1364" i="62"/>
  <c r="Z1365" i="62"/>
  <c r="Z1366" i="62"/>
  <c r="Z1367" i="62"/>
  <c r="Z1368" i="62"/>
  <c r="Z1369" i="62"/>
  <c r="Z1370" i="62"/>
  <c r="Z1371" i="62"/>
  <c r="Z1372" i="62"/>
  <c r="Z1373" i="62"/>
  <c r="Z1374" i="62"/>
  <c r="Z1375" i="62"/>
  <c r="Z1376" i="62"/>
  <c r="Z1377" i="62"/>
  <c r="Z1378" i="62"/>
  <c r="Z1379" i="62"/>
  <c r="Z1380" i="62"/>
  <c r="Z1381" i="62"/>
  <c r="Z1382" i="62"/>
  <c r="Z1383" i="62"/>
  <c r="Z1384" i="62"/>
  <c r="Z1385" i="62"/>
  <c r="Z1386" i="62"/>
  <c r="Z1387" i="62"/>
  <c r="Z1388" i="62"/>
  <c r="Z1389" i="62"/>
  <c r="Z1390" i="62"/>
  <c r="Z1391" i="62"/>
  <c r="Z1392" i="62"/>
  <c r="Z1393" i="62"/>
  <c r="Z1394" i="62"/>
  <c r="Z1395" i="62"/>
  <c r="Z1396" i="62"/>
  <c r="Z1397" i="62"/>
  <c r="Z1398" i="62"/>
  <c r="Z1399" i="62"/>
  <c r="Z1400" i="62"/>
  <c r="Z1401" i="62"/>
  <c r="Z1402" i="62"/>
  <c r="Z1403" i="62"/>
  <c r="Z1404" i="62"/>
  <c r="Z1405" i="62"/>
  <c r="Z1406" i="62"/>
  <c r="Z1407" i="62"/>
  <c r="Z1408" i="62"/>
  <c r="Z1409" i="62"/>
  <c r="Z1410" i="62"/>
  <c r="Z1411" i="62"/>
  <c r="Z1412" i="62"/>
  <c r="Z1413" i="62"/>
  <c r="Z1414" i="62"/>
  <c r="Z1415" i="62"/>
  <c r="Z1416" i="62"/>
  <c r="Z1417" i="62"/>
  <c r="Z1418" i="62"/>
  <c r="Z1419" i="62"/>
  <c r="Z1420" i="62"/>
  <c r="Z1421" i="62"/>
  <c r="Z1422" i="62"/>
  <c r="Z1423" i="62"/>
  <c r="Z1424" i="62"/>
  <c r="Z1425" i="62"/>
  <c r="Z1426" i="62"/>
  <c r="Z1427" i="62"/>
  <c r="Z1428" i="62"/>
  <c r="Z1429" i="62"/>
  <c r="Z1430" i="62"/>
  <c r="Z1431" i="62"/>
  <c r="Z1432" i="62"/>
  <c r="Z1433" i="62"/>
  <c r="Z1434" i="62"/>
  <c r="Z1435" i="62"/>
  <c r="Z1436" i="62"/>
  <c r="Z1437" i="62"/>
  <c r="Z1438" i="62"/>
  <c r="Z1439" i="62"/>
  <c r="Z1440" i="62"/>
  <c r="Z1441" i="62"/>
  <c r="Z1442" i="62"/>
  <c r="Z1443" i="62"/>
  <c r="Z1444" i="62"/>
  <c r="Z1445" i="62"/>
  <c r="Z1446" i="62"/>
  <c r="Z1447" i="62"/>
  <c r="Z1448" i="62"/>
  <c r="Z1449" i="62"/>
  <c r="Z1450" i="62"/>
  <c r="Z1451" i="62"/>
  <c r="Z1452" i="62"/>
  <c r="Z1453" i="62"/>
  <c r="Z1454" i="62"/>
  <c r="Z1455" i="62"/>
  <c r="Z1456" i="62"/>
  <c r="Z1457" i="62"/>
  <c r="Z1458" i="62"/>
  <c r="Z1459" i="62"/>
  <c r="Z1460" i="62"/>
  <c r="Z1461" i="62"/>
  <c r="Z1462" i="62"/>
  <c r="Z1463" i="62"/>
  <c r="Z1464" i="62"/>
  <c r="Z1465" i="62"/>
  <c r="Z1466" i="62"/>
  <c r="Z1467" i="62"/>
  <c r="Z1468" i="62"/>
  <c r="Z1469" i="62"/>
  <c r="Z1470" i="62"/>
  <c r="Z1471" i="62"/>
  <c r="Z1472" i="62"/>
  <c r="Z1473" i="62"/>
  <c r="Z1474" i="62"/>
  <c r="Z1475" i="62"/>
  <c r="Z1476" i="62"/>
  <c r="Z1477" i="62"/>
  <c r="Z1478" i="62"/>
  <c r="Z1479" i="62"/>
  <c r="Z1480" i="62"/>
  <c r="Z1481" i="62"/>
  <c r="Z1482" i="62"/>
  <c r="Z1483" i="62"/>
  <c r="Z1484" i="62"/>
  <c r="Z1485" i="62"/>
  <c r="Z1486" i="62"/>
  <c r="Z1487" i="62"/>
  <c r="D3" i="66"/>
  <c r="D4" i="66"/>
  <c r="D5" i="66"/>
  <c r="D6" i="66"/>
  <c r="D7" i="66"/>
  <c r="D8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AA276" i="62"/>
  <c r="AB276" i="62"/>
  <c r="AA277" i="62"/>
  <c r="AB277" i="62"/>
  <c r="AA278" i="62"/>
  <c r="AB278" i="62"/>
  <c r="AA279" i="62"/>
  <c r="AB279" i="62"/>
  <c r="AA280" i="62"/>
  <c r="AB280" i="62"/>
  <c r="AA281" i="62"/>
  <c r="AB281" i="62"/>
  <c r="AA282" i="62"/>
  <c r="AB282" i="62"/>
  <c r="AA283" i="62"/>
  <c r="AB283" i="62"/>
  <c r="AA284" i="62"/>
  <c r="AB284" i="62"/>
  <c r="AA285" i="62"/>
  <c r="AB285" i="62"/>
  <c r="AA286" i="62"/>
  <c r="AB286" i="62"/>
  <c r="AA287" i="62"/>
  <c r="AB287" i="62"/>
  <c r="AA288" i="62"/>
  <c r="AB288" i="62"/>
  <c r="AA289" i="62"/>
  <c r="AB289" i="62"/>
  <c r="AA290" i="62"/>
  <c r="AB290" i="62"/>
  <c r="AA272" i="62"/>
  <c r="AB272" i="62"/>
  <c r="AA273" i="62"/>
  <c r="AB273" i="62"/>
  <c r="AA274" i="62"/>
  <c r="AB274" i="62"/>
  <c r="AA275" i="62"/>
  <c r="AB275" i="62"/>
  <c r="AC11" i="48"/>
  <c r="D36" i="65"/>
  <c r="C119" i="64"/>
  <c r="C120" i="64"/>
  <c r="C121" i="64"/>
  <c r="C122" i="64"/>
  <c r="C123" i="64"/>
  <c r="C124" i="64"/>
  <c r="C125" i="64"/>
  <c r="C126" i="64"/>
  <c r="C127" i="64"/>
  <c r="C128" i="64"/>
  <c r="C129" i="64"/>
  <c r="AG1167" i="60"/>
  <c r="AH1167" i="60"/>
  <c r="AG1168" i="60"/>
  <c r="AH1168" i="60"/>
  <c r="AG1169" i="60"/>
  <c r="AH1169" i="60"/>
  <c r="AG1170" i="60"/>
  <c r="AH1170" i="60"/>
  <c r="AG1171" i="60"/>
  <c r="AH1171" i="60"/>
  <c r="AG1172" i="60"/>
  <c r="AH1172" i="60"/>
  <c r="AG1173" i="60"/>
  <c r="AH1173" i="60"/>
  <c r="AG1174" i="60"/>
  <c r="AH1174" i="60"/>
  <c r="AG1175" i="60"/>
  <c r="AH1175" i="60"/>
  <c r="AG1176" i="60"/>
  <c r="AH1176" i="60"/>
  <c r="AG1177" i="60"/>
  <c r="AH1177" i="60"/>
  <c r="AG1178" i="60"/>
  <c r="AH1178" i="60"/>
  <c r="AG1179" i="60"/>
  <c r="AH1179" i="60"/>
  <c r="AG1180" i="60"/>
  <c r="AH1180" i="60"/>
  <c r="AG1181" i="60"/>
  <c r="AH1181" i="60"/>
  <c r="AG1182" i="60"/>
  <c r="AH1182" i="60"/>
  <c r="AG1183" i="60"/>
  <c r="AH1183" i="60"/>
  <c r="AG1184" i="60"/>
  <c r="AH1184" i="60"/>
  <c r="AG1185" i="60"/>
  <c r="AH1185" i="60"/>
  <c r="AG1186" i="60"/>
  <c r="AH1186" i="60"/>
  <c r="AG1187" i="60"/>
  <c r="AH1187" i="60"/>
  <c r="AG1188" i="60"/>
  <c r="AH1188" i="60"/>
  <c r="AG1189" i="60"/>
  <c r="AH1189" i="60"/>
  <c r="AG1190" i="60"/>
  <c r="AH1190" i="60"/>
  <c r="AG1191" i="60"/>
  <c r="AH1191" i="60"/>
  <c r="AG1192" i="60"/>
  <c r="AH1192" i="60"/>
  <c r="AG1193" i="60"/>
  <c r="AH1193" i="60"/>
  <c r="AG1194" i="60"/>
  <c r="AH1194" i="60"/>
  <c r="AG1195" i="60"/>
  <c r="AH1195" i="60"/>
  <c r="AG1196" i="60"/>
  <c r="AH1196" i="60"/>
  <c r="AG1197" i="60"/>
  <c r="AH1197" i="60"/>
  <c r="AG1198" i="60"/>
  <c r="AH1198" i="60"/>
  <c r="AG1199" i="60"/>
  <c r="AH1199" i="60"/>
  <c r="AG1200" i="60"/>
  <c r="AH1200" i="60"/>
  <c r="AG1201" i="60"/>
  <c r="AH1201" i="60"/>
  <c r="AG1202" i="60"/>
  <c r="AH1202" i="60"/>
  <c r="AG1203" i="60"/>
  <c r="AH1203" i="60"/>
  <c r="AG1204" i="60"/>
  <c r="AH1204" i="60"/>
  <c r="AG1205" i="60"/>
  <c r="AH1205" i="60"/>
  <c r="AG1206" i="60"/>
  <c r="AH1206" i="60"/>
  <c r="AG1207" i="60"/>
  <c r="AH1207" i="60"/>
  <c r="AG1208" i="60"/>
  <c r="AH1208" i="60"/>
  <c r="AG1209" i="60"/>
  <c r="AH1209" i="60"/>
  <c r="AG1210" i="60"/>
  <c r="AH1210" i="60"/>
  <c r="AG1211" i="60"/>
  <c r="AH1211" i="60"/>
  <c r="AG1212" i="60"/>
  <c r="AH1212" i="60"/>
  <c r="AG1213" i="60"/>
  <c r="AH1213" i="60"/>
  <c r="AG1214" i="60"/>
  <c r="AH1214" i="60"/>
  <c r="AG1215" i="60"/>
  <c r="AH1215" i="60"/>
  <c r="AG1216" i="60"/>
  <c r="AH1216" i="60"/>
  <c r="AG1217" i="60"/>
  <c r="AH1217" i="60"/>
  <c r="AG1218" i="60"/>
  <c r="AH1218" i="60"/>
  <c r="AG1219" i="60"/>
  <c r="AH1219" i="60"/>
  <c r="AG1220" i="60"/>
  <c r="AH1220" i="60"/>
  <c r="AG1221" i="60"/>
  <c r="AH1221" i="60"/>
  <c r="AG1222" i="60"/>
  <c r="AH1222" i="60"/>
  <c r="AG1223" i="60"/>
  <c r="AH1223" i="60"/>
  <c r="AG1224" i="60"/>
  <c r="AH1224" i="60"/>
  <c r="AG1225" i="60"/>
  <c r="AH1225" i="60"/>
  <c r="AG1226" i="60"/>
  <c r="AH1226" i="60"/>
  <c r="AG1227" i="60"/>
  <c r="AH1227" i="60"/>
  <c r="AG1228" i="60"/>
  <c r="AH1228" i="60"/>
  <c r="AG1229" i="60"/>
  <c r="AH1229" i="60"/>
  <c r="AG1230" i="60"/>
  <c r="AH1230" i="60"/>
  <c r="AF1230" i="60"/>
  <c r="AF1228" i="60"/>
  <c r="AF1227" i="60"/>
  <c r="D120" i="64"/>
  <c r="AF1225" i="60"/>
  <c r="AF1224" i="60"/>
  <c r="AF1223" i="60"/>
  <c r="AF1222" i="60"/>
  <c r="AF1221" i="60"/>
  <c r="AF1220" i="60"/>
  <c r="AF1219" i="60"/>
  <c r="AF1218" i="60"/>
  <c r="AF1217" i="60"/>
  <c r="AF1216" i="60"/>
  <c r="AF1215" i="60"/>
  <c r="AF1214" i="60"/>
  <c r="D119" i="64"/>
  <c r="AF1209" i="60"/>
  <c r="AF1207" i="60"/>
  <c r="AF1206" i="60"/>
  <c r="AF1205" i="60"/>
  <c r="AF1204" i="60"/>
  <c r="AF1203" i="60"/>
  <c r="D121" i="64"/>
  <c r="AF1202" i="60"/>
  <c r="AF1201" i="60"/>
  <c r="AF1200" i="60"/>
  <c r="AF1199" i="60"/>
  <c r="AF1198" i="60"/>
  <c r="AF1196" i="60"/>
  <c r="AF1195" i="60"/>
  <c r="AF1194" i="60"/>
  <c r="D123" i="64"/>
  <c r="AF1192" i="60"/>
  <c r="AF1191" i="60"/>
  <c r="D122" i="64"/>
  <c r="AF1190" i="60"/>
  <c r="AF1188" i="60"/>
  <c r="D124" i="64"/>
  <c r="AF1186" i="60"/>
  <c r="AF1182" i="60"/>
  <c r="D129" i="64"/>
  <c r="AF1180" i="60"/>
  <c r="D126" i="64"/>
  <c r="AF1174" i="60"/>
  <c r="D125" i="64"/>
  <c r="AF1172" i="60"/>
  <c r="AF1171" i="60"/>
  <c r="D128" i="64"/>
  <c r="AF1170" i="60"/>
  <c r="D127" i="64"/>
  <c r="AF1168" i="60"/>
  <c r="C19" i="66"/>
  <c r="C112" i="64"/>
  <c r="C18" i="66"/>
  <c r="AA267" i="62"/>
  <c r="AB267" i="62"/>
  <c r="AA268" i="62"/>
  <c r="AB268" i="62"/>
  <c r="AA269" i="62"/>
  <c r="AB269" i="62"/>
  <c r="AA270" i="62"/>
  <c r="AB270" i="62"/>
  <c r="AA271" i="62"/>
  <c r="AB271" i="62"/>
  <c r="AA219" i="62"/>
  <c r="AB219" i="62"/>
  <c r="AA220" i="62"/>
  <c r="AB220" i="62"/>
  <c r="AA221" i="62"/>
  <c r="AB221" i="62"/>
  <c r="AA222" i="62"/>
  <c r="AB222" i="62"/>
  <c r="AA223" i="62"/>
  <c r="AB223" i="62"/>
  <c r="AA224" i="62"/>
  <c r="AB224" i="62"/>
  <c r="AA225" i="62"/>
  <c r="AB225" i="62"/>
  <c r="AA226" i="62"/>
  <c r="AB226" i="62"/>
  <c r="AA227" i="62"/>
  <c r="AB227" i="62"/>
  <c r="AA228" i="62"/>
  <c r="AB228" i="62"/>
  <c r="AA229" i="62"/>
  <c r="AB229" i="62"/>
  <c r="AA230" i="62"/>
  <c r="AB230" i="62"/>
  <c r="AA231" i="62"/>
  <c r="AB231" i="62"/>
  <c r="AA217" i="62"/>
  <c r="AB217" i="62"/>
  <c r="AA218" i="62"/>
  <c r="AB218" i="62"/>
  <c r="AA232" i="62"/>
  <c r="AB232" i="62"/>
  <c r="AA233" i="62"/>
  <c r="AB233" i="62"/>
  <c r="AA234" i="62"/>
  <c r="AB234" i="62"/>
  <c r="AA235" i="62"/>
  <c r="AB235" i="62"/>
  <c r="AA236" i="62"/>
  <c r="AB236" i="62"/>
  <c r="AA237" i="62"/>
  <c r="AB237" i="62"/>
  <c r="AA238" i="62"/>
  <c r="AB238" i="62"/>
  <c r="AA239" i="62"/>
  <c r="AB239" i="62"/>
  <c r="AA240" i="62"/>
  <c r="AB240" i="62"/>
  <c r="AA241" i="62"/>
  <c r="AB241" i="62"/>
  <c r="AA242" i="62"/>
  <c r="AB242" i="62"/>
  <c r="AA243" i="62"/>
  <c r="AB243" i="62"/>
  <c r="AA244" i="62"/>
  <c r="AB244" i="62"/>
  <c r="AA245" i="62"/>
  <c r="AB245" i="62"/>
  <c r="AA246" i="62"/>
  <c r="AB246" i="62"/>
  <c r="AA247" i="62"/>
  <c r="AB247" i="62"/>
  <c r="AA248" i="62"/>
  <c r="AB248" i="62"/>
  <c r="AA249" i="62"/>
  <c r="AB249" i="62"/>
  <c r="AA250" i="62"/>
  <c r="AB250" i="62"/>
  <c r="AA251" i="62"/>
  <c r="AB251" i="62"/>
  <c r="AA252" i="62"/>
  <c r="AB252" i="62"/>
  <c r="AA253" i="62"/>
  <c r="AB253" i="62"/>
  <c r="AA254" i="62"/>
  <c r="AB254" i="62"/>
  <c r="AA255" i="62"/>
  <c r="AB255" i="62"/>
  <c r="AA256" i="62"/>
  <c r="AB256" i="62"/>
  <c r="AA257" i="62"/>
  <c r="AB257" i="62"/>
  <c r="AA258" i="62"/>
  <c r="AB258" i="62"/>
  <c r="AA259" i="62"/>
  <c r="AB259" i="62"/>
  <c r="AA260" i="62"/>
  <c r="AB260" i="62"/>
  <c r="AA261" i="62"/>
  <c r="AB261" i="62"/>
  <c r="AA262" i="62"/>
  <c r="AB262" i="62"/>
  <c r="AA263" i="62"/>
  <c r="AB263" i="62"/>
  <c r="AA264" i="62"/>
  <c r="AB264" i="62"/>
  <c r="AA265" i="62"/>
  <c r="AB265" i="62"/>
  <c r="AA266" i="62"/>
  <c r="AB266" i="62"/>
  <c r="AA291" i="62"/>
  <c r="AB291" i="62"/>
  <c r="AA292" i="62"/>
  <c r="AB292" i="62"/>
  <c r="AA293" i="62"/>
  <c r="AB293" i="62"/>
  <c r="AA294" i="62"/>
  <c r="AB294" i="62"/>
  <c r="AA295" i="62"/>
  <c r="AB295" i="62"/>
  <c r="AA296" i="62"/>
  <c r="AB296" i="62"/>
  <c r="AA297" i="62"/>
  <c r="AB297" i="62"/>
  <c r="AA298" i="62"/>
  <c r="AB298" i="62"/>
  <c r="AA299" i="62"/>
  <c r="AB299" i="62"/>
  <c r="AA300" i="62"/>
  <c r="AB300" i="62"/>
  <c r="AA301" i="62"/>
  <c r="AB301" i="62"/>
  <c r="AA302" i="62"/>
  <c r="AB302" i="62"/>
  <c r="AA303" i="62"/>
  <c r="AB303" i="62"/>
  <c r="AA304" i="62"/>
  <c r="AB304" i="62"/>
  <c r="AA305" i="62"/>
  <c r="AB305" i="62"/>
  <c r="AA306" i="62"/>
  <c r="AB306" i="62"/>
  <c r="AA307" i="62"/>
  <c r="AB307" i="62"/>
  <c r="AA308" i="62"/>
  <c r="AB308" i="62"/>
  <c r="AA309" i="62"/>
  <c r="AB309" i="62"/>
  <c r="AA310" i="62"/>
  <c r="AB310" i="62"/>
  <c r="AA311" i="62"/>
  <c r="AB311" i="62"/>
  <c r="AA312" i="62"/>
  <c r="AB312" i="62"/>
  <c r="AA313" i="62"/>
  <c r="AB313" i="62"/>
  <c r="AA314" i="62"/>
  <c r="AB314" i="62"/>
  <c r="AA315" i="62"/>
  <c r="AB315" i="62"/>
  <c r="AA316" i="62"/>
  <c r="AB316" i="62"/>
  <c r="AA317" i="62"/>
  <c r="AB317" i="62"/>
  <c r="AA318" i="62"/>
  <c r="AB318" i="62"/>
  <c r="AA319" i="62"/>
  <c r="AB319" i="62"/>
  <c r="AA320" i="62"/>
  <c r="AB320" i="62"/>
  <c r="AA321" i="62"/>
  <c r="AB321" i="62"/>
  <c r="AA322" i="62"/>
  <c r="AB322" i="62"/>
  <c r="AA323" i="62"/>
  <c r="AB323" i="62"/>
  <c r="AA324" i="62"/>
  <c r="AB324" i="62"/>
  <c r="AA325" i="62"/>
  <c r="AB325" i="62"/>
  <c r="AA326" i="62"/>
  <c r="AB326" i="62"/>
  <c r="AA327" i="62"/>
  <c r="AB327" i="62"/>
  <c r="AA328" i="62"/>
  <c r="AB328" i="62"/>
  <c r="AA329" i="62"/>
  <c r="AB329" i="62"/>
  <c r="AA330" i="62"/>
  <c r="AB330" i="62"/>
  <c r="AA331" i="62"/>
  <c r="AB331" i="62"/>
  <c r="AA332" i="62"/>
  <c r="AB332" i="62"/>
  <c r="AA333" i="62"/>
  <c r="AB333" i="62"/>
  <c r="AA334" i="62"/>
  <c r="AB334" i="62"/>
  <c r="AA335" i="62"/>
  <c r="AB335" i="62"/>
  <c r="AA336" i="62"/>
  <c r="AB336" i="62"/>
  <c r="AA337" i="62"/>
  <c r="AB337" i="62"/>
  <c r="AA338" i="62"/>
  <c r="AB338" i="62"/>
  <c r="AA339" i="62"/>
  <c r="AB339" i="62"/>
  <c r="AA340" i="62"/>
  <c r="AB340" i="62"/>
  <c r="AA341" i="62"/>
  <c r="AB341" i="62"/>
  <c r="AA342" i="62"/>
  <c r="AB342" i="62"/>
  <c r="AA343" i="62"/>
  <c r="AB343" i="62"/>
  <c r="C113" i="64"/>
  <c r="C114" i="64"/>
  <c r="C115" i="64"/>
  <c r="C116" i="64"/>
  <c r="C117" i="64"/>
  <c r="C118" i="64"/>
  <c r="C108" i="64"/>
  <c r="C109" i="64"/>
  <c r="C110" i="64"/>
  <c r="C111" i="64"/>
  <c r="C107" i="64"/>
  <c r="AG1095" i="60"/>
  <c r="AH1095" i="60"/>
  <c r="AG1096" i="60"/>
  <c r="AH1096" i="60"/>
  <c r="AG1097" i="60"/>
  <c r="AH1097" i="60"/>
  <c r="AG1098" i="60"/>
  <c r="AH1098" i="60"/>
  <c r="AG1099" i="60"/>
  <c r="AH1099" i="60"/>
  <c r="AG1100" i="60"/>
  <c r="AH1100" i="60"/>
  <c r="AG1101" i="60"/>
  <c r="AH1101" i="60"/>
  <c r="AG1102" i="60"/>
  <c r="AH1102" i="60"/>
  <c r="AG1103" i="60"/>
  <c r="AH1103" i="60"/>
  <c r="AG1104" i="60"/>
  <c r="AH1104" i="60"/>
  <c r="AG1105" i="60"/>
  <c r="AH1105" i="60"/>
  <c r="AG1106" i="60"/>
  <c r="AH1106" i="60"/>
  <c r="AG1107" i="60"/>
  <c r="AH1107" i="60"/>
  <c r="AG1108" i="60"/>
  <c r="AH1108" i="60"/>
  <c r="AG1109" i="60"/>
  <c r="AH1109" i="60"/>
  <c r="AG1110" i="60"/>
  <c r="AH1110" i="60"/>
  <c r="AG1111" i="60"/>
  <c r="AH1111" i="60"/>
  <c r="AG1112" i="60"/>
  <c r="AH1112" i="60"/>
  <c r="AG1113" i="60"/>
  <c r="AH1113" i="60"/>
  <c r="AG1114" i="60"/>
  <c r="AH1114" i="60"/>
  <c r="AG1115" i="60"/>
  <c r="AH1115" i="60"/>
  <c r="AG1116" i="60"/>
  <c r="AH1116" i="60"/>
  <c r="AG1117" i="60"/>
  <c r="AH1117" i="60"/>
  <c r="AG1118" i="60"/>
  <c r="AH1118" i="60"/>
  <c r="AG1119" i="60"/>
  <c r="AH1119" i="60"/>
  <c r="AG1120" i="60"/>
  <c r="AH1120" i="60"/>
  <c r="AG1121" i="60"/>
  <c r="AH1121" i="60"/>
  <c r="AG1122" i="60"/>
  <c r="AH1122" i="60"/>
  <c r="AG1123" i="60"/>
  <c r="AH1123" i="60"/>
  <c r="AG1124" i="60"/>
  <c r="AH1124" i="60"/>
  <c r="AG1125" i="60"/>
  <c r="AH1125" i="60"/>
  <c r="AG1126" i="60"/>
  <c r="AH1126" i="60"/>
  <c r="AG1127" i="60"/>
  <c r="AH1127" i="60"/>
  <c r="AG1128" i="60"/>
  <c r="AH1128" i="60"/>
  <c r="AG1129" i="60"/>
  <c r="AH1129" i="60"/>
  <c r="AG1130" i="60"/>
  <c r="AH1130" i="60"/>
  <c r="AG1131" i="60"/>
  <c r="AH1131" i="60"/>
  <c r="AG1132" i="60"/>
  <c r="AH1132" i="60"/>
  <c r="AG1133" i="60"/>
  <c r="AH1133" i="60"/>
  <c r="AG1134" i="60"/>
  <c r="AH1134" i="60"/>
  <c r="AG1135" i="60"/>
  <c r="AH1135" i="60"/>
  <c r="AG1136" i="60"/>
  <c r="AH1136" i="60"/>
  <c r="AG1137" i="60"/>
  <c r="AH1137" i="60"/>
  <c r="AG1138" i="60"/>
  <c r="AH1138" i="60"/>
  <c r="AG1139" i="60"/>
  <c r="AH1139" i="60"/>
  <c r="AG1140" i="60"/>
  <c r="AH1140" i="60"/>
  <c r="AG1141" i="60"/>
  <c r="AH1141" i="60"/>
  <c r="AG1142" i="60"/>
  <c r="AH1142" i="60"/>
  <c r="AG1143" i="60"/>
  <c r="AH1143" i="60"/>
  <c r="AG1144" i="60"/>
  <c r="AH1144" i="60"/>
  <c r="AG1145" i="60"/>
  <c r="AH1145" i="60"/>
  <c r="AG1146" i="60"/>
  <c r="AH1146" i="60"/>
  <c r="AG1147" i="60"/>
  <c r="AH1147" i="60"/>
  <c r="AG1148" i="60"/>
  <c r="AH1148" i="60"/>
  <c r="AG1149" i="60"/>
  <c r="AH1149" i="60"/>
  <c r="AG1150" i="60"/>
  <c r="AH1150" i="60"/>
  <c r="AG1151" i="60"/>
  <c r="AH1151" i="60"/>
  <c r="AG1152" i="60"/>
  <c r="AH1152" i="60"/>
  <c r="AG1153" i="60"/>
  <c r="AH1153" i="60"/>
  <c r="AG1154" i="60"/>
  <c r="AH1154" i="60"/>
  <c r="AG1155" i="60"/>
  <c r="AH1155" i="60"/>
  <c r="AG1156" i="60"/>
  <c r="AH1156" i="60"/>
  <c r="AG1157" i="60"/>
  <c r="AH1157" i="60"/>
  <c r="AG1158" i="60"/>
  <c r="AH1158" i="60"/>
  <c r="AG1159" i="60"/>
  <c r="AH1159" i="60"/>
  <c r="AG1160" i="60"/>
  <c r="AH1160" i="60"/>
  <c r="AG1161" i="60"/>
  <c r="AH1161" i="60"/>
  <c r="AG1162" i="60"/>
  <c r="AH1162" i="60"/>
  <c r="AG1163" i="60"/>
  <c r="AH1163" i="60"/>
  <c r="AG1164" i="60"/>
  <c r="AH1164" i="60"/>
  <c r="AG1165" i="60"/>
  <c r="AH1165" i="60"/>
  <c r="AG1166" i="60"/>
  <c r="AH1166" i="60"/>
  <c r="AF1096" i="60"/>
  <c r="AF1167" i="60"/>
  <c r="D112" i="64"/>
  <c r="AF1166" i="60"/>
  <c r="D111" i="64"/>
  <c r="AF1162" i="60"/>
  <c r="D110" i="64"/>
  <c r="AF1156" i="60"/>
  <c r="D109" i="64"/>
  <c r="AF1152" i="60"/>
  <c r="AF1147" i="60"/>
  <c r="AF1146" i="60"/>
  <c r="AF1145" i="60"/>
  <c r="AF1144" i="60"/>
  <c r="AF1143" i="60"/>
  <c r="AF1142" i="60"/>
  <c r="AF1141" i="60"/>
  <c r="AF1140" i="60"/>
  <c r="AF1139" i="60"/>
  <c r="AF1138" i="60"/>
  <c r="AF1136" i="60"/>
  <c r="AF1133" i="60"/>
  <c r="AF1130" i="60"/>
  <c r="AF1129" i="60"/>
  <c r="AF1128" i="60"/>
  <c r="AF1125" i="60"/>
  <c r="AF1124" i="60"/>
  <c r="AF1123" i="60"/>
  <c r="D117" i="64"/>
  <c r="AF1122" i="60"/>
  <c r="AF1121" i="60"/>
  <c r="AF1118" i="60"/>
  <c r="AF1116" i="60"/>
  <c r="AF1113" i="60"/>
  <c r="AF1110" i="60"/>
  <c r="AF1106" i="60"/>
  <c r="AF1104" i="60"/>
  <c r="AF1103" i="60"/>
  <c r="D115" i="64"/>
  <c r="AF1102" i="60"/>
  <c r="D114" i="64"/>
  <c r="AF1101" i="60"/>
  <c r="D113" i="64"/>
  <c r="AF1100" i="60"/>
  <c r="D118" i="64"/>
  <c r="AF1098" i="60"/>
  <c r="AF1097" i="60"/>
  <c r="D108" i="64"/>
  <c r="D116" i="64"/>
  <c r="AC23" i="48"/>
  <c r="AC43" i="48"/>
  <c r="AC34" i="48"/>
  <c r="AC15" i="48"/>
  <c r="AC9" i="48"/>
  <c r="D35" i="65"/>
  <c r="AC6" i="48"/>
  <c r="AC92" i="48"/>
  <c r="AC113" i="48"/>
  <c r="AC119" i="48"/>
  <c r="AC117" i="48"/>
  <c r="AC111" i="48"/>
  <c r="AC109" i="48"/>
  <c r="AD106" i="48"/>
  <c r="AE106" i="48"/>
  <c r="AD107" i="48"/>
  <c r="AE107" i="48"/>
  <c r="AD108" i="48"/>
  <c r="AE108" i="48"/>
  <c r="AD109" i="48"/>
  <c r="AE109" i="48"/>
  <c r="AD110" i="48"/>
  <c r="AE110" i="48"/>
  <c r="AD111" i="48"/>
  <c r="AE111" i="48"/>
  <c r="AD112" i="48"/>
  <c r="AE112" i="48"/>
  <c r="AD113" i="48"/>
  <c r="AE113" i="48"/>
  <c r="AD114" i="48"/>
  <c r="AE114" i="48"/>
  <c r="AD115" i="48"/>
  <c r="AE115" i="48"/>
  <c r="AD116" i="48"/>
  <c r="AE116" i="48"/>
  <c r="AD117" i="48"/>
  <c r="AE117" i="48"/>
  <c r="AD118" i="48"/>
  <c r="AE118" i="48"/>
  <c r="AD119" i="48"/>
  <c r="AE119" i="48"/>
  <c r="AD120" i="48"/>
  <c r="AE120" i="48"/>
  <c r="AD121" i="48"/>
  <c r="AE121" i="48"/>
  <c r="AD122" i="48"/>
  <c r="AE122" i="48"/>
  <c r="AD123" i="48"/>
  <c r="AE123" i="48"/>
  <c r="AD124" i="48"/>
  <c r="AE124" i="48"/>
  <c r="AD125" i="48"/>
  <c r="AE125" i="48"/>
  <c r="AD126" i="48"/>
  <c r="AE126" i="48"/>
  <c r="AD127" i="48"/>
  <c r="AE127" i="48"/>
  <c r="AD128" i="48"/>
  <c r="AE128" i="48"/>
  <c r="AD129" i="48"/>
  <c r="AE129" i="48"/>
  <c r="AD130" i="48"/>
  <c r="AE130" i="48"/>
  <c r="AC105" i="48"/>
  <c r="AC103" i="48"/>
  <c r="AC101" i="48"/>
  <c r="AC97" i="48"/>
  <c r="AC85" i="48"/>
  <c r="AC81" i="48"/>
  <c r="AD78" i="48"/>
  <c r="AE78" i="48"/>
  <c r="AD79" i="48"/>
  <c r="AE79" i="48"/>
  <c r="AD80" i="48"/>
  <c r="AE80" i="48"/>
  <c r="AD81" i="48"/>
  <c r="AE81" i="48"/>
  <c r="AD82" i="48"/>
  <c r="AE82" i="48"/>
  <c r="AD83" i="48"/>
  <c r="AE83" i="48"/>
  <c r="AD84" i="48"/>
  <c r="AE84" i="48"/>
  <c r="AD85" i="48"/>
  <c r="AE85" i="48"/>
  <c r="AD86" i="48"/>
  <c r="AE86" i="48"/>
  <c r="AD87" i="48"/>
  <c r="AE87" i="48"/>
  <c r="AD88" i="48"/>
  <c r="AE88" i="48"/>
  <c r="AD89" i="48"/>
  <c r="AE89" i="48"/>
  <c r="AD90" i="48"/>
  <c r="AE90" i="48"/>
  <c r="AD91" i="48"/>
  <c r="AE91" i="48"/>
  <c r="AD92" i="48"/>
  <c r="AE92" i="48"/>
  <c r="AD93" i="48"/>
  <c r="AE93" i="48"/>
  <c r="AD94" i="48"/>
  <c r="AE94" i="48"/>
  <c r="AD95" i="48"/>
  <c r="AE95" i="48"/>
  <c r="AD96" i="48"/>
  <c r="AE96" i="48"/>
  <c r="AD97" i="48"/>
  <c r="AE97" i="48"/>
  <c r="AD98" i="48"/>
  <c r="AE98" i="48"/>
  <c r="AD99" i="48"/>
  <c r="AE99" i="48"/>
  <c r="AD100" i="48"/>
  <c r="AE100" i="48"/>
  <c r="AD101" i="48"/>
  <c r="AE101" i="48"/>
  <c r="AD102" i="48"/>
  <c r="AE102" i="48"/>
  <c r="AD103" i="48"/>
  <c r="AE103" i="48"/>
  <c r="AD104" i="48"/>
  <c r="AE104" i="48"/>
  <c r="AD105" i="48"/>
  <c r="AE105" i="48"/>
  <c r="AC69" i="48"/>
  <c r="AC66" i="48"/>
  <c r="AC61" i="48"/>
  <c r="AC58" i="48"/>
  <c r="AD51" i="48"/>
  <c r="AE51" i="48"/>
  <c r="AD52" i="48"/>
  <c r="AE52" i="48"/>
  <c r="AD53" i="48"/>
  <c r="AE53" i="48"/>
  <c r="AD54" i="48"/>
  <c r="AE54" i="48"/>
  <c r="AD55" i="48"/>
  <c r="AE55" i="48"/>
  <c r="AD56" i="48"/>
  <c r="AE56" i="48"/>
  <c r="AD57" i="48"/>
  <c r="AE57" i="48"/>
  <c r="AD58" i="48"/>
  <c r="AE58" i="48"/>
  <c r="AD59" i="48"/>
  <c r="AE59" i="48"/>
  <c r="AD60" i="48"/>
  <c r="AE60" i="48"/>
  <c r="AD61" i="48"/>
  <c r="AE61" i="48"/>
  <c r="AD62" i="48"/>
  <c r="AE62" i="48"/>
  <c r="AD63" i="48"/>
  <c r="AE63" i="48"/>
  <c r="AD64" i="48"/>
  <c r="AE64" i="48"/>
  <c r="AD65" i="48"/>
  <c r="AE65" i="48"/>
  <c r="AD66" i="48"/>
  <c r="AE66" i="48"/>
  <c r="AD67" i="48"/>
  <c r="AE67" i="48"/>
  <c r="AD68" i="48"/>
  <c r="AE68" i="48"/>
  <c r="AD69" i="48"/>
  <c r="AE69" i="48"/>
  <c r="AD70" i="48"/>
  <c r="AE70" i="48"/>
  <c r="AD71" i="48"/>
  <c r="AE71" i="48"/>
  <c r="AD72" i="48"/>
  <c r="AE72" i="48"/>
  <c r="AD73" i="48"/>
  <c r="AE73" i="48"/>
  <c r="AD74" i="48"/>
  <c r="AE74" i="48"/>
  <c r="AD75" i="48"/>
  <c r="AE75" i="48"/>
  <c r="AC52" i="48"/>
  <c r="AD33" i="48"/>
  <c r="AE33" i="48"/>
  <c r="AD34" i="48"/>
  <c r="AE34" i="48"/>
  <c r="AD35" i="48"/>
  <c r="AE35" i="48"/>
  <c r="AD36" i="48"/>
  <c r="AE36" i="48"/>
  <c r="AD37" i="48"/>
  <c r="AE37" i="48"/>
  <c r="AD38" i="48"/>
  <c r="AE38" i="48"/>
  <c r="AD39" i="48"/>
  <c r="AE39" i="48"/>
  <c r="AD40" i="48"/>
  <c r="AE40" i="48"/>
  <c r="AD41" i="48"/>
  <c r="AE41" i="48"/>
  <c r="AD42" i="48"/>
  <c r="AE42" i="48"/>
  <c r="AD43" i="48"/>
  <c r="AE43" i="48"/>
  <c r="AD44" i="48"/>
  <c r="AE44" i="48"/>
  <c r="AD45" i="48"/>
  <c r="AE45" i="48"/>
  <c r="AD46" i="48"/>
  <c r="AE46" i="48"/>
  <c r="AD47" i="48"/>
  <c r="AE47" i="48"/>
  <c r="AD48" i="48"/>
  <c r="AE48" i="48"/>
  <c r="AD49" i="48"/>
  <c r="AE49" i="48"/>
  <c r="C39" i="65"/>
  <c r="C38" i="65"/>
  <c r="AD15" i="48"/>
  <c r="AE15" i="48"/>
  <c r="AD16" i="48"/>
  <c r="AE16" i="48"/>
  <c r="AD17" i="48"/>
  <c r="AE17" i="48"/>
  <c r="AD18" i="48"/>
  <c r="AE18" i="48"/>
  <c r="AD19" i="48"/>
  <c r="AE19" i="48"/>
  <c r="AD20" i="48"/>
  <c r="AE20" i="48"/>
  <c r="AD21" i="48"/>
  <c r="AE21" i="48"/>
  <c r="AD22" i="48"/>
  <c r="AE22" i="48"/>
  <c r="AD23" i="48"/>
  <c r="AE23" i="48"/>
  <c r="C35" i="65"/>
  <c r="C36" i="65"/>
  <c r="C37" i="65"/>
  <c r="AD9" i="48"/>
  <c r="AE9" i="48"/>
  <c r="AD10" i="48"/>
  <c r="AE10" i="48"/>
  <c r="AD11" i="48"/>
  <c r="AE11" i="48"/>
  <c r="AD12" i="48"/>
  <c r="AE12" i="48"/>
  <c r="AD13" i="48"/>
  <c r="AE13" i="48"/>
  <c r="AD14" i="48"/>
  <c r="AE14" i="48"/>
  <c r="AE5" i="48"/>
  <c r="AE6" i="48"/>
  <c r="AE7" i="48"/>
  <c r="AE8" i="48"/>
  <c r="AE24" i="48"/>
  <c r="AE25" i="48"/>
  <c r="AE26" i="48"/>
  <c r="AE27" i="48"/>
  <c r="AE28" i="48"/>
  <c r="AE29" i="48"/>
  <c r="AE30" i="48"/>
  <c r="AE31" i="48"/>
  <c r="AE32" i="48"/>
  <c r="AE50" i="48"/>
  <c r="AE76" i="48"/>
  <c r="AE77" i="48"/>
  <c r="AE131" i="48"/>
  <c r="AE132" i="48"/>
  <c r="AE133" i="48"/>
  <c r="AE134" i="48"/>
  <c r="AE135" i="48"/>
  <c r="AE136" i="48"/>
  <c r="AE137" i="48"/>
  <c r="AE138" i="48"/>
  <c r="AE139" i="48"/>
  <c r="AE140" i="48"/>
  <c r="AE141" i="48"/>
  <c r="AE142" i="48"/>
  <c r="AE143" i="48"/>
  <c r="AE144" i="48"/>
  <c r="AE145" i="48"/>
  <c r="AE146" i="48"/>
  <c r="AE147" i="48"/>
  <c r="AE148" i="48"/>
  <c r="AE149" i="48"/>
  <c r="AE150" i="48"/>
  <c r="AE151" i="48"/>
  <c r="AE152" i="48"/>
  <c r="AE153" i="48"/>
  <c r="AE154" i="48"/>
  <c r="AE155" i="48"/>
  <c r="AE156" i="48"/>
  <c r="AE157" i="48"/>
  <c r="AE158" i="48"/>
  <c r="AE159" i="48"/>
  <c r="AE160" i="48"/>
  <c r="AE161" i="48"/>
  <c r="AE162" i="48"/>
  <c r="AE163" i="48"/>
  <c r="AE164" i="48"/>
  <c r="AE165" i="48"/>
  <c r="AE166" i="48"/>
  <c r="AE167" i="48"/>
  <c r="AE168" i="48"/>
  <c r="AE169" i="48"/>
  <c r="AE170" i="48"/>
  <c r="AE171" i="48"/>
  <c r="AE172" i="48"/>
  <c r="AE173" i="48"/>
  <c r="AE174" i="48"/>
  <c r="AE175" i="48"/>
  <c r="AE176" i="48"/>
  <c r="AE177" i="48"/>
  <c r="AE178" i="48"/>
  <c r="AE179" i="48"/>
  <c r="AE180" i="48"/>
  <c r="AE181" i="48"/>
  <c r="AE182" i="48"/>
  <c r="AE183" i="48"/>
  <c r="AE184" i="48"/>
  <c r="AE185" i="48"/>
  <c r="AE186" i="48"/>
  <c r="AE187" i="48"/>
  <c r="AE188" i="48"/>
  <c r="AE189" i="48"/>
  <c r="AE190" i="48"/>
  <c r="AE191" i="48"/>
  <c r="AE192" i="48"/>
  <c r="AE193" i="48"/>
  <c r="AE194" i="48"/>
  <c r="AE195" i="48"/>
  <c r="AE196" i="48"/>
  <c r="AE197" i="48"/>
  <c r="AE198" i="48"/>
  <c r="AE199" i="48"/>
  <c r="AE200" i="48"/>
  <c r="AE201" i="48"/>
  <c r="AE202" i="48"/>
  <c r="AE203" i="48"/>
  <c r="AE204" i="48"/>
  <c r="AE205" i="48"/>
  <c r="AE206" i="48"/>
  <c r="AE207" i="48"/>
  <c r="AE208" i="48"/>
  <c r="AE209" i="48"/>
  <c r="AE210" i="48"/>
  <c r="AE211" i="48"/>
  <c r="AE212" i="48"/>
  <c r="AE213" i="48"/>
  <c r="AE214" i="48"/>
  <c r="AE215" i="48"/>
  <c r="AE216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243" i="48"/>
  <c r="AE244" i="48"/>
  <c r="AE245" i="48"/>
  <c r="AE246" i="48"/>
  <c r="AE247" i="48"/>
  <c r="AE248" i="48"/>
  <c r="AE249" i="48"/>
  <c r="AE250" i="48"/>
  <c r="AE251" i="48"/>
  <c r="AE252" i="48"/>
  <c r="AE253" i="48"/>
  <c r="AE254" i="48"/>
  <c r="AE255" i="48"/>
  <c r="AE256" i="48"/>
  <c r="AE257" i="48"/>
  <c r="AE258" i="48"/>
  <c r="AE259" i="48"/>
  <c r="AE260" i="48"/>
  <c r="AE261" i="48"/>
  <c r="AE262" i="48"/>
  <c r="AE263" i="48"/>
  <c r="AE264" i="48"/>
  <c r="AE265" i="48"/>
  <c r="AE266" i="48"/>
  <c r="AE267" i="48"/>
  <c r="AE268" i="48"/>
  <c r="AE269" i="48"/>
  <c r="AE270" i="48"/>
  <c r="AE271" i="48"/>
  <c r="AE272" i="48"/>
  <c r="AE273" i="48"/>
  <c r="AE274" i="48"/>
  <c r="AE275" i="48"/>
  <c r="AE276" i="48"/>
  <c r="AE277" i="48"/>
  <c r="AE278" i="48"/>
  <c r="AE279" i="48"/>
  <c r="AE280" i="48"/>
  <c r="AE281" i="48"/>
  <c r="AE282" i="48"/>
  <c r="AE283" i="48"/>
  <c r="AE284" i="48"/>
  <c r="AE285" i="48"/>
  <c r="AE286" i="48"/>
  <c r="AE287" i="48"/>
  <c r="AE288" i="48"/>
  <c r="AE289" i="48"/>
  <c r="AE290" i="48"/>
  <c r="AE291" i="48"/>
  <c r="AE292" i="48"/>
  <c r="AE293" i="48"/>
  <c r="AE294" i="48"/>
  <c r="AE295" i="48"/>
  <c r="AE296" i="48"/>
  <c r="AE297" i="48"/>
  <c r="AE298" i="48"/>
  <c r="AE299" i="48"/>
  <c r="AE300" i="48"/>
  <c r="AE301" i="48"/>
  <c r="AE302" i="48"/>
  <c r="AE303" i="48"/>
  <c r="AE304" i="48"/>
  <c r="AE305" i="48"/>
  <c r="AE306" i="48"/>
  <c r="AE307" i="48"/>
  <c r="AE308" i="48"/>
  <c r="AE309" i="48"/>
  <c r="AE310" i="48"/>
  <c r="AE311" i="48"/>
  <c r="AE312" i="48"/>
  <c r="AE313" i="48"/>
  <c r="AE314" i="48"/>
  <c r="AE315" i="48"/>
  <c r="AE316" i="48"/>
  <c r="AE317" i="48"/>
  <c r="AE318" i="48"/>
  <c r="AE319" i="48"/>
  <c r="AE320" i="48"/>
  <c r="AE321" i="48"/>
  <c r="AE322" i="48"/>
  <c r="AE323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60" i="48"/>
  <c r="AE361" i="48"/>
  <c r="AE362" i="48"/>
  <c r="AE363" i="48"/>
  <c r="AE364" i="48"/>
  <c r="AE365" i="48"/>
  <c r="AE366" i="48"/>
  <c r="AE367" i="48"/>
  <c r="AE368" i="48"/>
  <c r="AE369" i="48"/>
  <c r="AE370" i="48"/>
  <c r="AE371" i="48"/>
  <c r="AE372" i="48"/>
  <c r="AE373" i="48"/>
  <c r="AE374" i="48"/>
  <c r="AE375" i="48"/>
  <c r="AE376" i="48"/>
  <c r="AE377" i="48"/>
  <c r="AE378" i="48"/>
  <c r="AE379" i="48"/>
  <c r="AE380" i="48"/>
  <c r="AE381" i="48"/>
  <c r="AE382" i="48"/>
  <c r="AE383" i="48"/>
  <c r="AE384" i="48"/>
  <c r="AE385" i="48"/>
  <c r="AE386" i="48"/>
  <c r="AE387" i="48"/>
  <c r="AE388" i="48"/>
  <c r="AE389" i="48"/>
  <c r="AE390" i="48"/>
  <c r="AE391" i="48"/>
  <c r="AE392" i="48"/>
  <c r="AE393" i="48"/>
  <c r="AE394" i="48"/>
  <c r="AE395" i="48"/>
  <c r="AE396" i="48"/>
  <c r="AE397" i="48"/>
  <c r="AE398" i="48"/>
  <c r="AE399" i="48"/>
  <c r="AE400" i="48"/>
  <c r="AE401" i="48"/>
  <c r="AE402" i="48"/>
  <c r="AE403" i="48"/>
  <c r="AE404" i="48"/>
  <c r="AE405" i="48"/>
  <c r="AE406" i="48"/>
  <c r="AE407" i="48"/>
  <c r="AE408" i="48"/>
  <c r="AE409" i="48"/>
  <c r="AE410" i="48"/>
  <c r="AE411" i="48"/>
  <c r="AE412" i="48"/>
  <c r="AE413" i="48"/>
  <c r="AE414" i="48"/>
  <c r="AE415" i="48"/>
  <c r="AE416" i="48"/>
  <c r="AE417" i="48"/>
  <c r="AE418" i="48"/>
  <c r="AE419" i="48"/>
  <c r="AE420" i="48"/>
  <c r="AE421" i="48"/>
  <c r="AE422" i="48"/>
  <c r="AE423" i="48"/>
  <c r="AE424" i="48"/>
  <c r="AE425" i="48"/>
  <c r="AE426" i="48"/>
  <c r="AE427" i="48"/>
  <c r="AE428" i="48"/>
  <c r="AE429" i="48"/>
  <c r="AE430" i="48"/>
  <c r="AE431" i="48"/>
  <c r="AE432" i="48"/>
  <c r="AE433" i="48"/>
  <c r="AE434" i="48"/>
  <c r="AE435" i="48"/>
  <c r="AE436" i="48"/>
  <c r="AE437" i="48"/>
  <c r="AE438" i="48"/>
  <c r="AE439" i="48"/>
  <c r="AE440" i="48"/>
  <c r="AE441" i="48"/>
  <c r="AE442" i="48"/>
  <c r="AE443" i="48"/>
  <c r="AE444" i="48"/>
  <c r="AE445" i="48"/>
  <c r="AE446" i="48"/>
  <c r="AE447" i="48"/>
  <c r="AE448" i="48"/>
  <c r="AE449" i="48"/>
  <c r="AE450" i="48"/>
  <c r="AE451" i="48"/>
  <c r="AE452" i="48"/>
  <c r="AE453" i="48"/>
  <c r="AE454" i="48"/>
  <c r="AE455" i="48"/>
  <c r="AE456" i="48"/>
  <c r="AE457" i="48"/>
  <c r="AE458" i="48"/>
  <c r="AE459" i="48"/>
  <c r="AE460" i="48"/>
  <c r="AE461" i="48"/>
  <c r="AE462" i="48"/>
  <c r="AE463" i="48"/>
  <c r="AE464" i="48"/>
  <c r="AE465" i="48"/>
  <c r="AE466" i="48"/>
  <c r="AE467" i="48"/>
  <c r="AE468" i="48"/>
  <c r="AE469" i="48"/>
  <c r="AE470" i="48"/>
  <c r="AE471" i="48"/>
  <c r="AE472" i="48"/>
  <c r="AE473" i="48"/>
  <c r="AE474" i="48"/>
  <c r="AE475" i="48"/>
  <c r="AE476" i="48"/>
  <c r="AE477" i="48"/>
  <c r="AE478" i="48"/>
  <c r="AE479" i="48"/>
  <c r="AE480" i="48"/>
  <c r="AE481" i="48"/>
  <c r="AE482" i="48"/>
  <c r="AE483" i="48"/>
  <c r="AE484" i="48"/>
  <c r="AE485" i="48"/>
  <c r="AE486" i="48"/>
  <c r="AE487" i="48"/>
  <c r="AE488" i="48"/>
  <c r="AE489" i="48"/>
  <c r="AE490" i="48"/>
  <c r="AE491" i="48"/>
  <c r="AE492" i="48"/>
  <c r="AE493" i="48"/>
  <c r="AE494" i="48"/>
  <c r="AE495" i="48"/>
  <c r="AE496" i="48"/>
  <c r="AE497" i="48"/>
  <c r="AE498" i="48"/>
  <c r="AE499" i="48"/>
  <c r="AE500" i="48"/>
  <c r="AE501" i="48"/>
  <c r="AE502" i="48"/>
  <c r="AE503" i="48"/>
  <c r="AE504" i="48"/>
  <c r="AE505" i="48"/>
  <c r="AE506" i="48"/>
  <c r="AE507" i="48"/>
  <c r="AE508" i="48"/>
  <c r="AE509" i="48"/>
  <c r="AE510" i="48"/>
  <c r="AE511" i="48"/>
  <c r="AE512" i="48"/>
  <c r="AE513" i="48"/>
  <c r="AE514" i="48"/>
  <c r="AE515" i="48"/>
  <c r="AE516" i="48"/>
  <c r="AE517" i="48"/>
  <c r="AE518" i="48"/>
  <c r="AE519" i="48"/>
  <c r="AE520" i="48"/>
  <c r="AE521" i="48"/>
  <c r="AE522" i="48"/>
  <c r="AE523" i="48"/>
  <c r="AE524" i="48"/>
  <c r="AE525" i="48"/>
  <c r="AE526" i="48"/>
  <c r="AE527" i="48"/>
  <c r="AE528" i="48"/>
  <c r="AE529" i="48"/>
  <c r="AE530" i="48"/>
  <c r="AE531" i="48"/>
  <c r="AE532" i="48"/>
  <c r="AE533" i="48"/>
  <c r="AE534" i="48"/>
  <c r="AE535" i="48"/>
  <c r="AE536" i="48"/>
  <c r="AE537" i="48"/>
  <c r="AE538" i="48"/>
  <c r="AE539" i="48"/>
  <c r="AE540" i="48"/>
  <c r="AE541" i="48"/>
  <c r="AE542" i="48"/>
  <c r="AE543" i="48"/>
  <c r="AE544" i="48"/>
  <c r="AE545" i="48"/>
  <c r="AE546" i="48"/>
  <c r="AE547" i="48"/>
  <c r="AE548" i="48"/>
  <c r="AE549" i="48"/>
  <c r="AE550" i="48"/>
  <c r="AE551" i="48"/>
  <c r="AE552" i="48"/>
  <c r="AE553" i="48"/>
  <c r="AE554" i="48"/>
  <c r="AE555" i="48"/>
  <c r="AE556" i="48"/>
  <c r="AE557" i="48"/>
  <c r="AE558" i="48"/>
  <c r="AE559" i="48"/>
  <c r="AE560" i="48"/>
  <c r="AE561" i="48"/>
  <c r="AE562" i="48"/>
  <c r="AE563" i="48"/>
  <c r="AE564" i="48"/>
  <c r="AE565" i="48"/>
  <c r="AE566" i="48"/>
  <c r="AE567" i="48"/>
  <c r="AE568" i="48"/>
  <c r="AE569" i="48"/>
  <c r="AE570" i="48"/>
  <c r="AE571" i="48"/>
  <c r="AE572" i="48"/>
  <c r="AE573" i="48"/>
  <c r="AE574" i="48"/>
  <c r="AE575" i="48"/>
  <c r="AE576" i="48"/>
  <c r="AE577" i="48"/>
  <c r="AE578" i="48"/>
  <c r="AE579" i="48"/>
  <c r="AE580" i="48"/>
  <c r="AE581" i="48"/>
  <c r="AE582" i="48"/>
  <c r="AE583" i="48"/>
  <c r="AE584" i="48"/>
  <c r="AE585" i="48"/>
  <c r="AE586" i="48"/>
  <c r="AE587" i="48"/>
  <c r="AE588" i="48"/>
  <c r="AE589" i="48"/>
  <c r="AE590" i="48"/>
  <c r="AE591" i="48"/>
  <c r="AE592" i="48"/>
  <c r="AE593" i="48"/>
  <c r="AE594" i="48"/>
  <c r="AE595" i="48"/>
  <c r="AE596" i="48"/>
  <c r="AE597" i="48"/>
  <c r="AE598" i="48"/>
  <c r="AE599" i="48"/>
  <c r="AE600" i="48"/>
  <c r="AE601" i="48"/>
  <c r="AE602" i="48"/>
  <c r="AE603" i="48"/>
  <c r="AE604" i="48"/>
  <c r="AE605" i="48"/>
  <c r="AE606" i="48"/>
  <c r="AE607" i="48"/>
  <c r="AE608" i="48"/>
  <c r="AE609" i="48"/>
  <c r="AE610" i="48"/>
  <c r="AE611" i="48"/>
  <c r="AE612" i="48"/>
  <c r="AE4" i="48"/>
  <c r="AG1094" i="60"/>
  <c r="AF1094" i="60"/>
  <c r="AG1093" i="60"/>
  <c r="AG1092" i="60"/>
  <c r="AF1092" i="60"/>
  <c r="D107" i="64"/>
  <c r="AH1092" i="60"/>
  <c r="AH1093" i="60"/>
  <c r="AH1094" i="60"/>
  <c r="AH121" i="60"/>
  <c r="AF121" i="60"/>
  <c r="AF119" i="60"/>
  <c r="AG1090" i="60"/>
  <c r="AH1090" i="60"/>
  <c r="AG1091" i="60"/>
  <c r="AH1091" i="60"/>
  <c r="AF1090" i="60"/>
  <c r="AG1089" i="60"/>
  <c r="AF1089" i="60"/>
  <c r="AG1088" i="60"/>
  <c r="AF1088" i="60"/>
  <c r="AG1087" i="60"/>
  <c r="AF1087" i="60"/>
  <c r="AG1086" i="60"/>
  <c r="AF1086" i="60"/>
  <c r="AG1085" i="60"/>
  <c r="AF1085" i="60"/>
  <c r="AA209" i="62"/>
  <c r="AB209" i="62"/>
  <c r="AA210" i="62"/>
  <c r="AB210" i="62"/>
  <c r="AA211" i="62"/>
  <c r="AB211" i="62"/>
  <c r="AA212" i="62"/>
  <c r="AB212" i="62"/>
  <c r="AA213" i="62"/>
  <c r="AB213" i="62"/>
  <c r="AA214" i="62"/>
  <c r="AB214" i="62"/>
  <c r="AA215" i="62"/>
  <c r="AB215" i="62"/>
  <c r="AA216" i="62"/>
  <c r="AB216" i="62"/>
  <c r="AA208" i="62"/>
  <c r="AB208" i="62"/>
  <c r="AA21" i="62"/>
  <c r="AB61" i="62"/>
  <c r="C105" i="64"/>
  <c r="AF1079" i="60"/>
  <c r="AF1083" i="60"/>
  <c r="D105" i="64"/>
  <c r="AF1082" i="60"/>
  <c r="AF1081" i="60"/>
  <c r="AF1069" i="60"/>
  <c r="AF1070" i="60"/>
  <c r="AF1071" i="60"/>
  <c r="AF1072" i="60"/>
  <c r="AF1073" i="60"/>
  <c r="AF1074" i="60"/>
  <c r="AF1075" i="60"/>
  <c r="AF1076" i="60"/>
  <c r="AF1077" i="60"/>
  <c r="AF1078" i="60"/>
  <c r="AF1068" i="60"/>
  <c r="AG1073" i="60"/>
  <c r="AH1073" i="60"/>
  <c r="AG1074" i="60"/>
  <c r="AH1074" i="60"/>
  <c r="AG1075" i="60"/>
  <c r="AH1075" i="60"/>
  <c r="AG1076" i="60"/>
  <c r="AH1076" i="60"/>
  <c r="AG1077" i="60"/>
  <c r="AH1077" i="60"/>
  <c r="AG1078" i="60"/>
  <c r="AH1078" i="60"/>
  <c r="AG1079" i="60"/>
  <c r="AH1079" i="60"/>
  <c r="AG1080" i="60"/>
  <c r="AH1080" i="60"/>
  <c r="AG1081" i="60"/>
  <c r="AH1081" i="60"/>
  <c r="AG1082" i="60"/>
  <c r="AH1082" i="60"/>
  <c r="AG1083" i="60"/>
  <c r="AH1083" i="60"/>
  <c r="AG1084" i="60"/>
  <c r="AH1084" i="60"/>
  <c r="AH1085" i="60"/>
  <c r="AH1086" i="60"/>
  <c r="AH1087" i="60"/>
  <c r="AH1088" i="60"/>
  <c r="AH1089" i="60"/>
  <c r="AG1069" i="60"/>
  <c r="AH1069" i="60"/>
  <c r="AG1070" i="60"/>
  <c r="AH1070" i="60"/>
  <c r="AG1071" i="60"/>
  <c r="AH1071" i="60"/>
  <c r="AG1072" i="60"/>
  <c r="AH1072" i="60"/>
  <c r="AF1055" i="60"/>
  <c r="AF1066" i="60"/>
  <c r="AH1063" i="60"/>
  <c r="AH1067" i="60"/>
  <c r="AG1067" i="60"/>
  <c r="AH1066" i="60"/>
  <c r="AG1066" i="60"/>
  <c r="AH1065" i="60"/>
  <c r="AG1065" i="60"/>
  <c r="AF1065" i="60"/>
  <c r="AH1064" i="60"/>
  <c r="AG1064" i="60"/>
  <c r="AF1064" i="60"/>
  <c r="AG1063" i="60"/>
  <c r="AF1063" i="60"/>
  <c r="C101" i="64"/>
  <c r="C102" i="64"/>
  <c r="C103" i="64"/>
  <c r="C104" i="64"/>
  <c r="AG1068" i="60"/>
  <c r="AH1068" i="60"/>
  <c r="AF816" i="60"/>
  <c r="AF60" i="60"/>
  <c r="AF56" i="60"/>
  <c r="AF178" i="60"/>
  <c r="AH3" i="60"/>
  <c r="AF1059" i="60"/>
  <c r="D101" i="64"/>
  <c r="AG1059" i="60"/>
  <c r="AH1059" i="60"/>
  <c r="AF1060" i="60"/>
  <c r="D102" i="64"/>
  <c r="AG1060" i="60"/>
  <c r="AH1060" i="60"/>
  <c r="AF1061" i="60"/>
  <c r="D103" i="64"/>
  <c r="AG1061" i="60"/>
  <c r="AH1061" i="60"/>
  <c r="AF1062" i="60"/>
  <c r="D104" i="64"/>
  <c r="AG1062" i="60"/>
  <c r="AH1062" i="60"/>
  <c r="AH4" i="60"/>
  <c r="AH5" i="60"/>
  <c r="AH6" i="60"/>
  <c r="AH7" i="60"/>
  <c r="AH8" i="60"/>
  <c r="AH9" i="60"/>
  <c r="AH10" i="60"/>
  <c r="AH11" i="60"/>
  <c r="AH12" i="60"/>
  <c r="AH13" i="60"/>
  <c r="AH14" i="60"/>
  <c r="AH15" i="60"/>
  <c r="AH16" i="60"/>
  <c r="AH17" i="60"/>
  <c r="AH18" i="60"/>
  <c r="AH19" i="60"/>
  <c r="AH20" i="60"/>
  <c r="AH21" i="60"/>
  <c r="AH22" i="60"/>
  <c r="AH23" i="60"/>
  <c r="AH24" i="60"/>
  <c r="AH25" i="60"/>
  <c r="AH26" i="60"/>
  <c r="AH27" i="60"/>
  <c r="AH28" i="60"/>
  <c r="AH29" i="60"/>
  <c r="AH30" i="60"/>
  <c r="AH31" i="60"/>
  <c r="AH32" i="60"/>
  <c r="AH33" i="60"/>
  <c r="AH34" i="60"/>
  <c r="AH35" i="60"/>
  <c r="AH36" i="60"/>
  <c r="AH37" i="60"/>
  <c r="AH38" i="60"/>
  <c r="AH39" i="60"/>
  <c r="AH40" i="60"/>
  <c r="AH41" i="60"/>
  <c r="AH42" i="60"/>
  <c r="AH43" i="60"/>
  <c r="AH44" i="60"/>
  <c r="AH45" i="60"/>
  <c r="AH46" i="60"/>
  <c r="AH47" i="60"/>
  <c r="AH48" i="60"/>
  <c r="AH49" i="60"/>
  <c r="AH50" i="60"/>
  <c r="AH51" i="60"/>
  <c r="AH52" i="60"/>
  <c r="AH53" i="60"/>
  <c r="AH54" i="60"/>
  <c r="AH55" i="60"/>
  <c r="AH56" i="60"/>
  <c r="AH57" i="60"/>
  <c r="AH58" i="60"/>
  <c r="AH59" i="60"/>
  <c r="AH60" i="60"/>
  <c r="AH61" i="60"/>
  <c r="AH62" i="60"/>
  <c r="AH63" i="60"/>
  <c r="AH64" i="60"/>
  <c r="AH65" i="60"/>
  <c r="AH66" i="60"/>
  <c r="AH67" i="60"/>
  <c r="AH68" i="60"/>
  <c r="AH69" i="60"/>
  <c r="AH70" i="60"/>
  <c r="AH71" i="60"/>
  <c r="AH72" i="60"/>
  <c r="AH73" i="60"/>
  <c r="AH74" i="60"/>
  <c r="AH75" i="60"/>
  <c r="AH76" i="60"/>
  <c r="AH77" i="60"/>
  <c r="AH78" i="60"/>
  <c r="AH79" i="60"/>
  <c r="AH80" i="60"/>
  <c r="AH81" i="60"/>
  <c r="AH82" i="60"/>
  <c r="AH83" i="60"/>
  <c r="AH84" i="60"/>
  <c r="AH85" i="60"/>
  <c r="AH86" i="60"/>
  <c r="AH87" i="60"/>
  <c r="AH88" i="60"/>
  <c r="AH89" i="60"/>
  <c r="AH90" i="60"/>
  <c r="AH91" i="60"/>
  <c r="AH92" i="60"/>
  <c r="AH93" i="60"/>
  <c r="AH94" i="60"/>
  <c r="AH95" i="60"/>
  <c r="AH96" i="60"/>
  <c r="AH97" i="60"/>
  <c r="AH98" i="60"/>
  <c r="AH99" i="60"/>
  <c r="AH100" i="60"/>
  <c r="AH101" i="60"/>
  <c r="AH102" i="60"/>
  <c r="AH103" i="60"/>
  <c r="AH104" i="60"/>
  <c r="AH105" i="60"/>
  <c r="AH106" i="60"/>
  <c r="AH107" i="60"/>
  <c r="AH108" i="60"/>
  <c r="AH109" i="60"/>
  <c r="AH110" i="60"/>
  <c r="AH111" i="60"/>
  <c r="AH112" i="60"/>
  <c r="AH113" i="60"/>
  <c r="AH114" i="60"/>
  <c r="AH115" i="60"/>
  <c r="AH116" i="60"/>
  <c r="AH117" i="60"/>
  <c r="AH118" i="60"/>
  <c r="AH119" i="60"/>
  <c r="AH120" i="60"/>
  <c r="AH122" i="60"/>
  <c r="AH123" i="60"/>
  <c r="AH124" i="60"/>
  <c r="AH125" i="60"/>
  <c r="AH126" i="60"/>
  <c r="AH127" i="60"/>
  <c r="AH128" i="60"/>
  <c r="AH129" i="60"/>
  <c r="AH130" i="60"/>
  <c r="AH131" i="60"/>
  <c r="AH132" i="60"/>
  <c r="AH133" i="60"/>
  <c r="AH134" i="60"/>
  <c r="AH135" i="60"/>
  <c r="AH136" i="60"/>
  <c r="AH137" i="60"/>
  <c r="AH138" i="60"/>
  <c r="AH139" i="60"/>
  <c r="AH140" i="60"/>
  <c r="AH141" i="60"/>
  <c r="AH142" i="60"/>
  <c r="AH143" i="60"/>
  <c r="AH144" i="60"/>
  <c r="AH145" i="60"/>
  <c r="AH146" i="60"/>
  <c r="AH147" i="60"/>
  <c r="AH148" i="60"/>
  <c r="AH149" i="60"/>
  <c r="AH150" i="60"/>
  <c r="AH151" i="60"/>
  <c r="AH152" i="60"/>
  <c r="AH153" i="60"/>
  <c r="AH154" i="60"/>
  <c r="AH155" i="60"/>
  <c r="AH156" i="60"/>
  <c r="AH157" i="60"/>
  <c r="AH158" i="60"/>
  <c r="AH159" i="60"/>
  <c r="AH160" i="60"/>
  <c r="AH161" i="60"/>
  <c r="AH162" i="60"/>
  <c r="AH163" i="60"/>
  <c r="AH164" i="60"/>
  <c r="AH165" i="60"/>
  <c r="AH166" i="60"/>
  <c r="AH167" i="60"/>
  <c r="AH168" i="60"/>
  <c r="AH169" i="60"/>
  <c r="AH170" i="60"/>
  <c r="AH171" i="60"/>
  <c r="AH172" i="60"/>
  <c r="AH173" i="60"/>
  <c r="AH174" i="60"/>
  <c r="AH175" i="60"/>
  <c r="AH176" i="60"/>
  <c r="AH177" i="60"/>
  <c r="AH178" i="60"/>
  <c r="AH179" i="60"/>
  <c r="AH180" i="60"/>
  <c r="AH181" i="60"/>
  <c r="AH182" i="60"/>
  <c r="AH183" i="60"/>
  <c r="AH184" i="60"/>
  <c r="AH185" i="60"/>
  <c r="AH186" i="60"/>
  <c r="AH187" i="60"/>
  <c r="AH188" i="60"/>
  <c r="AH189" i="60"/>
  <c r="AH190" i="60"/>
  <c r="AH191" i="60"/>
  <c r="AH192" i="60"/>
  <c r="AH193" i="60"/>
  <c r="AH194" i="60"/>
  <c r="AH195" i="60"/>
  <c r="AH196" i="60"/>
  <c r="AH197" i="60"/>
  <c r="AH198" i="60"/>
  <c r="AH199" i="60"/>
  <c r="AH200" i="60"/>
  <c r="AH201" i="60"/>
  <c r="AH202" i="60"/>
  <c r="AH203" i="60"/>
  <c r="AH204" i="60"/>
  <c r="AH205" i="60"/>
  <c r="AH206" i="60"/>
  <c r="AH207" i="60"/>
  <c r="AH208" i="60"/>
  <c r="AH209" i="60"/>
  <c r="AH210" i="60"/>
  <c r="AH211" i="60"/>
  <c r="AH212" i="60"/>
  <c r="AH213" i="60"/>
  <c r="AH214" i="60"/>
  <c r="AH215" i="60"/>
  <c r="AH216" i="60"/>
  <c r="AH217" i="60"/>
  <c r="AH218" i="60"/>
  <c r="AH219" i="60"/>
  <c r="AH220" i="60"/>
  <c r="AH221" i="60"/>
  <c r="AH222" i="60"/>
  <c r="AH223" i="60"/>
  <c r="AH224" i="60"/>
  <c r="AH225" i="60"/>
  <c r="AH226" i="60"/>
  <c r="AH227" i="60"/>
  <c r="AH228" i="60"/>
  <c r="AH229" i="60"/>
  <c r="AH230" i="60"/>
  <c r="AH231" i="60"/>
  <c r="AH232" i="60"/>
  <c r="AH233" i="60"/>
  <c r="AH234" i="60"/>
  <c r="AH235" i="60"/>
  <c r="AH236" i="60"/>
  <c r="AH237" i="60"/>
  <c r="AH238" i="60"/>
  <c r="AH239" i="60"/>
  <c r="AH240" i="60"/>
  <c r="AH241" i="60"/>
  <c r="AH242" i="60"/>
  <c r="AH243" i="60"/>
  <c r="AH244" i="60"/>
  <c r="AH245" i="60"/>
  <c r="AH246" i="60"/>
  <c r="AH247" i="60"/>
  <c r="AH248" i="60"/>
  <c r="AH249" i="60"/>
  <c r="AH250" i="60"/>
  <c r="AH251" i="60"/>
  <c r="AH252" i="60"/>
  <c r="AH253" i="60"/>
  <c r="AH254" i="60"/>
  <c r="AH255" i="60"/>
  <c r="AH256" i="60"/>
  <c r="AH257" i="60"/>
  <c r="AH258" i="60"/>
  <c r="AH259" i="60"/>
  <c r="AH260" i="60"/>
  <c r="AH261" i="60"/>
  <c r="AH262" i="60"/>
  <c r="AH263" i="60"/>
  <c r="AH264" i="60"/>
  <c r="AH265" i="60"/>
  <c r="AH266" i="60"/>
  <c r="AH267" i="60"/>
  <c r="AH268" i="60"/>
  <c r="AH269" i="60"/>
  <c r="AH270" i="60"/>
  <c r="AH271" i="60"/>
  <c r="AH272" i="60"/>
  <c r="AH273" i="60"/>
  <c r="AH274" i="60"/>
  <c r="AH275" i="60"/>
  <c r="AH276" i="60"/>
  <c r="AH277" i="60"/>
  <c r="AH278" i="60"/>
  <c r="AH279" i="60"/>
  <c r="AH280" i="60"/>
  <c r="AH281" i="60"/>
  <c r="AH282" i="60"/>
  <c r="AH283" i="60"/>
  <c r="AH284" i="60"/>
  <c r="AH285" i="60"/>
  <c r="AH286" i="60"/>
  <c r="AH287" i="60"/>
  <c r="AH288" i="60"/>
  <c r="AH289" i="60"/>
  <c r="AH290" i="60"/>
  <c r="AH291" i="60"/>
  <c r="AH292" i="60"/>
  <c r="AH293" i="60"/>
  <c r="AH294" i="60"/>
  <c r="AH295" i="60"/>
  <c r="AH296" i="60"/>
  <c r="AH297" i="60"/>
  <c r="AH298" i="60"/>
  <c r="AH299" i="60"/>
  <c r="AH300" i="60"/>
  <c r="AH301" i="60"/>
  <c r="AH302" i="60"/>
  <c r="AH303" i="60"/>
  <c r="AH304" i="60"/>
  <c r="AH305" i="60"/>
  <c r="AH306" i="60"/>
  <c r="AH307" i="60"/>
  <c r="AH308" i="60"/>
  <c r="AH309" i="60"/>
  <c r="AH310" i="60"/>
  <c r="AH311" i="60"/>
  <c r="AH312" i="60"/>
  <c r="AH313" i="60"/>
  <c r="AH314" i="60"/>
  <c r="AH315" i="60"/>
  <c r="AH316" i="60"/>
  <c r="AH317" i="60"/>
  <c r="AH318" i="60"/>
  <c r="AH319" i="60"/>
  <c r="AH320" i="60"/>
  <c r="AH321" i="60"/>
  <c r="AH322" i="60"/>
  <c r="AH323" i="60"/>
  <c r="AH324" i="60"/>
  <c r="AH325" i="60"/>
  <c r="AH326" i="60"/>
  <c r="AH327" i="60"/>
  <c r="AH328" i="60"/>
  <c r="AH329" i="60"/>
  <c r="AH330" i="60"/>
  <c r="AH331" i="60"/>
  <c r="AH332" i="60"/>
  <c r="AH333" i="60"/>
  <c r="AH334" i="60"/>
  <c r="AH335" i="60"/>
  <c r="AH336" i="60"/>
  <c r="AH337" i="60"/>
  <c r="AH338" i="60"/>
  <c r="AH339" i="60"/>
  <c r="AH340" i="60"/>
  <c r="AH341" i="60"/>
  <c r="AH342" i="60"/>
  <c r="AH343" i="60"/>
  <c r="AH344" i="60"/>
  <c r="AH345" i="60"/>
  <c r="AH346" i="60"/>
  <c r="AH347" i="60"/>
  <c r="AH348" i="60"/>
  <c r="AH349" i="60"/>
  <c r="AH350" i="60"/>
  <c r="AH351" i="60"/>
  <c r="AH352" i="60"/>
  <c r="AH353" i="60"/>
  <c r="AH354" i="60"/>
  <c r="AH355" i="60"/>
  <c r="AH356" i="60"/>
  <c r="AH357" i="60"/>
  <c r="AH358" i="60"/>
  <c r="AH359" i="60"/>
  <c r="AH360" i="60"/>
  <c r="AH361" i="60"/>
  <c r="AH362" i="60"/>
  <c r="AH363" i="60"/>
  <c r="AH364" i="60"/>
  <c r="AH365" i="60"/>
  <c r="AH366" i="60"/>
  <c r="AH367" i="60"/>
  <c r="AH368" i="60"/>
  <c r="AH369" i="60"/>
  <c r="AH370" i="60"/>
  <c r="AH371" i="60"/>
  <c r="AH372" i="60"/>
  <c r="AH373" i="60"/>
  <c r="AH374" i="60"/>
  <c r="AH375" i="60"/>
  <c r="AH376" i="60"/>
  <c r="AH377" i="60"/>
  <c r="AH378" i="60"/>
  <c r="AH379" i="60"/>
  <c r="AH380" i="60"/>
  <c r="AH381" i="60"/>
  <c r="AH382" i="60"/>
  <c r="AH383" i="60"/>
  <c r="AH384" i="60"/>
  <c r="AH385" i="60"/>
  <c r="AH386" i="60"/>
  <c r="AH387" i="60"/>
  <c r="AH388" i="60"/>
  <c r="AH389" i="60"/>
  <c r="AH390" i="60"/>
  <c r="AH391" i="60"/>
  <c r="AH392" i="60"/>
  <c r="AH393" i="60"/>
  <c r="AH394" i="60"/>
  <c r="AH395" i="60"/>
  <c r="AH396" i="60"/>
  <c r="AH397" i="60"/>
  <c r="AH398" i="60"/>
  <c r="AH399" i="60"/>
  <c r="AH400" i="60"/>
  <c r="AH401" i="60"/>
  <c r="AH402" i="60"/>
  <c r="AH403" i="60"/>
  <c r="AH404" i="60"/>
  <c r="AH405" i="60"/>
  <c r="AH406" i="60"/>
  <c r="AH407" i="60"/>
  <c r="AH408" i="60"/>
  <c r="AH409" i="60"/>
  <c r="AH410" i="60"/>
  <c r="AH411" i="60"/>
  <c r="AH412" i="60"/>
  <c r="AH413" i="60"/>
  <c r="AH414" i="60"/>
  <c r="AH415" i="60"/>
  <c r="AH416" i="60"/>
  <c r="AH417" i="60"/>
  <c r="AH418" i="60"/>
  <c r="AH419" i="60"/>
  <c r="AH420" i="60"/>
  <c r="AH421" i="60"/>
  <c r="AH422" i="60"/>
  <c r="AH423" i="60"/>
  <c r="AH424" i="60"/>
  <c r="AH425" i="60"/>
  <c r="AH426" i="60"/>
  <c r="AH427" i="60"/>
  <c r="AH428" i="60"/>
  <c r="AH429" i="60"/>
  <c r="AH430" i="60"/>
  <c r="AH431" i="60"/>
  <c r="AH432" i="60"/>
  <c r="AH433" i="60"/>
  <c r="AH434" i="60"/>
  <c r="AH435" i="60"/>
  <c r="AH436" i="60"/>
  <c r="AH437" i="60"/>
  <c r="AH438" i="60"/>
  <c r="AH439" i="60"/>
  <c r="AH440" i="60"/>
  <c r="AH441" i="60"/>
  <c r="AH442" i="60"/>
  <c r="AH443" i="60"/>
  <c r="AH444" i="60"/>
  <c r="AH445" i="60"/>
  <c r="AH446" i="60"/>
  <c r="AH447" i="60"/>
  <c r="AH448" i="60"/>
  <c r="AH449" i="60"/>
  <c r="AH450" i="60"/>
  <c r="AH451" i="60"/>
  <c r="AH452" i="60"/>
  <c r="AH453" i="60"/>
  <c r="AH454" i="60"/>
  <c r="AH455" i="60"/>
  <c r="AH456" i="60"/>
  <c r="AH457" i="60"/>
  <c r="AH458" i="60"/>
  <c r="AH459" i="60"/>
  <c r="AH460" i="60"/>
  <c r="AH461" i="60"/>
  <c r="AH462" i="60"/>
  <c r="AH463" i="60"/>
  <c r="AH464" i="60"/>
  <c r="AH465" i="60"/>
  <c r="AH466" i="60"/>
  <c r="AH467" i="60"/>
  <c r="AH468" i="60"/>
  <c r="AH469" i="60"/>
  <c r="AH470" i="60"/>
  <c r="AH471" i="60"/>
  <c r="AH472" i="60"/>
  <c r="AH473" i="60"/>
  <c r="AH474" i="60"/>
  <c r="AH475" i="60"/>
  <c r="AH476" i="60"/>
  <c r="AH477" i="60"/>
  <c r="AH478" i="60"/>
  <c r="AH479" i="60"/>
  <c r="AH480" i="60"/>
  <c r="AH481" i="60"/>
  <c r="AH482" i="60"/>
  <c r="AH483" i="60"/>
  <c r="AH484" i="60"/>
  <c r="AH485" i="60"/>
  <c r="AH486" i="60"/>
  <c r="AH487" i="60"/>
  <c r="AH488" i="60"/>
  <c r="AH489" i="60"/>
  <c r="AH490" i="60"/>
  <c r="AH491" i="60"/>
  <c r="AH492" i="60"/>
  <c r="AH493" i="60"/>
  <c r="AH494" i="60"/>
  <c r="AH495" i="60"/>
  <c r="AH496" i="60"/>
  <c r="AH497" i="60"/>
  <c r="AH498" i="60"/>
  <c r="AH499" i="60"/>
  <c r="AH500" i="60"/>
  <c r="AH501" i="60"/>
  <c r="AH502" i="60"/>
  <c r="AH503" i="60"/>
  <c r="AH504" i="60"/>
  <c r="AH505" i="60"/>
  <c r="AH506" i="60"/>
  <c r="AH507" i="60"/>
  <c r="AH508" i="60"/>
  <c r="AH509" i="60"/>
  <c r="AH510" i="60"/>
  <c r="AH511" i="60"/>
  <c r="AH512" i="60"/>
  <c r="AH513" i="60"/>
  <c r="AH514" i="60"/>
  <c r="AH515" i="60"/>
  <c r="AH516" i="60"/>
  <c r="AH517" i="60"/>
  <c r="AH518" i="60"/>
  <c r="AH519" i="60"/>
  <c r="AH520" i="60"/>
  <c r="AH521" i="60"/>
  <c r="AH522" i="60"/>
  <c r="AH523" i="60"/>
  <c r="AH524" i="60"/>
  <c r="AH525" i="60"/>
  <c r="AH526" i="60"/>
  <c r="AH527" i="60"/>
  <c r="AH528" i="60"/>
  <c r="AH529" i="60"/>
  <c r="AH530" i="60"/>
  <c r="AH531" i="60"/>
  <c r="AH532" i="60"/>
  <c r="AH533" i="60"/>
  <c r="AH534" i="60"/>
  <c r="AH535" i="60"/>
  <c r="AH536" i="60"/>
  <c r="AH537" i="60"/>
  <c r="AH538" i="60"/>
  <c r="AH539" i="60"/>
  <c r="AH540" i="60"/>
  <c r="AH541" i="60"/>
  <c r="AH542" i="60"/>
  <c r="AH543" i="60"/>
  <c r="AH544" i="60"/>
  <c r="AH545" i="60"/>
  <c r="AH546" i="60"/>
  <c r="AH547" i="60"/>
  <c r="AH548" i="60"/>
  <c r="AH549" i="60"/>
  <c r="AH550" i="60"/>
  <c r="AH551" i="60"/>
  <c r="AH552" i="60"/>
  <c r="AH553" i="60"/>
  <c r="AH554" i="60"/>
  <c r="AH555" i="60"/>
  <c r="AH556" i="60"/>
  <c r="AH557" i="60"/>
  <c r="AH558" i="60"/>
  <c r="AH559" i="60"/>
  <c r="AH560" i="60"/>
  <c r="AH561" i="60"/>
  <c r="AH562" i="60"/>
  <c r="AH563" i="60"/>
  <c r="AH564" i="60"/>
  <c r="AH565" i="60"/>
  <c r="AH566" i="60"/>
  <c r="AH567" i="60"/>
  <c r="AH568" i="60"/>
  <c r="AH569" i="60"/>
  <c r="AH570" i="60"/>
  <c r="AH571" i="60"/>
  <c r="AH572" i="60"/>
  <c r="AH573" i="60"/>
  <c r="AH574" i="60"/>
  <c r="AH575" i="60"/>
  <c r="AH576" i="60"/>
  <c r="AH577" i="60"/>
  <c r="AH578" i="60"/>
  <c r="AH579" i="60"/>
  <c r="AH580" i="60"/>
  <c r="AH581" i="60"/>
  <c r="AH582" i="60"/>
  <c r="AH583" i="60"/>
  <c r="AH584" i="60"/>
  <c r="AH585" i="60"/>
  <c r="AH586" i="60"/>
  <c r="AH587" i="60"/>
  <c r="AH588" i="60"/>
  <c r="AH589" i="60"/>
  <c r="AH590" i="60"/>
  <c r="AH591" i="60"/>
  <c r="AH592" i="60"/>
  <c r="AH593" i="60"/>
  <c r="AH594" i="60"/>
  <c r="AH595" i="60"/>
  <c r="AH596" i="60"/>
  <c r="AH597" i="60"/>
  <c r="AH598" i="60"/>
  <c r="AH599" i="60"/>
  <c r="AH600" i="60"/>
  <c r="AH601" i="60"/>
  <c r="AH602" i="60"/>
  <c r="AH603" i="60"/>
  <c r="AH604" i="60"/>
  <c r="AH605" i="60"/>
  <c r="AH606" i="60"/>
  <c r="AH607" i="60"/>
  <c r="AH608" i="60"/>
  <c r="AH609" i="60"/>
  <c r="AH610" i="60"/>
  <c r="AH611" i="60"/>
  <c r="AH612" i="60"/>
  <c r="AH613" i="60"/>
  <c r="AH614" i="60"/>
  <c r="AH615" i="60"/>
  <c r="AH616" i="60"/>
  <c r="AH617" i="60"/>
  <c r="AH618" i="60"/>
  <c r="AH619" i="60"/>
  <c r="AH620" i="60"/>
  <c r="AH621" i="60"/>
  <c r="AH622" i="60"/>
  <c r="AH623" i="60"/>
  <c r="AH624" i="60"/>
  <c r="AH625" i="60"/>
  <c r="AH626" i="60"/>
  <c r="AH627" i="60"/>
  <c r="AH628" i="60"/>
  <c r="AH629" i="60"/>
  <c r="AH630" i="60"/>
  <c r="AH631" i="60"/>
  <c r="AH632" i="60"/>
  <c r="AH633" i="60"/>
  <c r="AH634" i="60"/>
  <c r="AH635" i="60"/>
  <c r="AH636" i="60"/>
  <c r="AH637" i="60"/>
  <c r="AH638" i="60"/>
  <c r="AH639" i="60"/>
  <c r="AH640" i="60"/>
  <c r="AH641" i="60"/>
  <c r="AH642" i="60"/>
  <c r="AH643" i="60"/>
  <c r="AH644" i="60"/>
  <c r="AH645" i="60"/>
  <c r="AH646" i="60"/>
  <c r="AH647" i="60"/>
  <c r="AH648" i="60"/>
  <c r="AH649" i="60"/>
  <c r="AH650" i="60"/>
  <c r="AH651" i="60"/>
  <c r="AH652" i="60"/>
  <c r="AH653" i="60"/>
  <c r="AH654" i="60"/>
  <c r="AH655" i="60"/>
  <c r="AH656" i="60"/>
  <c r="AH657" i="60"/>
  <c r="AH658" i="60"/>
  <c r="AH659" i="60"/>
  <c r="AH660" i="60"/>
  <c r="AH661" i="60"/>
  <c r="AH662" i="60"/>
  <c r="AH663" i="60"/>
  <c r="AH664" i="60"/>
  <c r="AH665" i="60"/>
  <c r="AH666" i="60"/>
  <c r="AH667" i="60"/>
  <c r="AH668" i="60"/>
  <c r="AH669" i="60"/>
  <c r="AH670" i="60"/>
  <c r="AH671" i="60"/>
  <c r="AH672" i="60"/>
  <c r="AH673" i="60"/>
  <c r="AH674" i="60"/>
  <c r="AH675" i="60"/>
  <c r="AH676" i="60"/>
  <c r="AH677" i="60"/>
  <c r="AH678" i="60"/>
  <c r="AH679" i="60"/>
  <c r="AH680" i="60"/>
  <c r="AH681" i="60"/>
  <c r="AH682" i="60"/>
  <c r="AH683" i="60"/>
  <c r="AH684" i="60"/>
  <c r="AH685" i="60"/>
  <c r="AH686" i="60"/>
  <c r="AH687" i="60"/>
  <c r="AH688" i="60"/>
  <c r="AH689" i="60"/>
  <c r="AH690" i="60"/>
  <c r="AH691" i="60"/>
  <c r="AH692" i="60"/>
  <c r="AH693" i="60"/>
  <c r="AH694" i="60"/>
  <c r="AH695" i="60"/>
  <c r="AH696" i="60"/>
  <c r="AH697" i="60"/>
  <c r="AH698" i="60"/>
  <c r="AH699" i="60"/>
  <c r="AH700" i="60"/>
  <c r="AH701" i="60"/>
  <c r="AH702" i="60"/>
  <c r="AH703" i="60"/>
  <c r="AH704" i="60"/>
  <c r="AH705" i="60"/>
  <c r="AH706" i="60"/>
  <c r="AH707" i="60"/>
  <c r="AH708" i="60"/>
  <c r="AH709" i="60"/>
  <c r="AH710" i="60"/>
  <c r="AH711" i="60"/>
  <c r="AH712" i="60"/>
  <c r="AH713" i="60"/>
  <c r="AH714" i="60"/>
  <c r="AH715" i="60"/>
  <c r="AH716" i="60"/>
  <c r="AH717" i="60"/>
  <c r="AH718" i="60"/>
  <c r="AH719" i="60"/>
  <c r="AH720" i="60"/>
  <c r="AH721" i="60"/>
  <c r="AH722" i="60"/>
  <c r="AH723" i="60"/>
  <c r="AH724" i="60"/>
  <c r="AH725" i="60"/>
  <c r="AH726" i="60"/>
  <c r="AH727" i="60"/>
  <c r="AH728" i="60"/>
  <c r="AH729" i="60"/>
  <c r="AH730" i="60"/>
  <c r="AH731" i="60"/>
  <c r="AH732" i="60"/>
  <c r="AH733" i="60"/>
  <c r="AH734" i="60"/>
  <c r="AH735" i="60"/>
  <c r="AH736" i="60"/>
  <c r="AH737" i="60"/>
  <c r="AH738" i="60"/>
  <c r="AH739" i="60"/>
  <c r="AH740" i="60"/>
  <c r="AH741" i="60"/>
  <c r="AH742" i="60"/>
  <c r="AH743" i="60"/>
  <c r="AH744" i="60"/>
  <c r="AH745" i="60"/>
  <c r="AH746" i="60"/>
  <c r="AH747" i="60"/>
  <c r="AH748" i="60"/>
  <c r="AH749" i="60"/>
  <c r="AH750" i="60"/>
  <c r="AH751" i="60"/>
  <c r="AH752" i="60"/>
  <c r="AH753" i="60"/>
  <c r="AH754" i="60"/>
  <c r="AH755" i="60"/>
  <c r="AH756" i="60"/>
  <c r="AH757" i="60"/>
  <c r="AH758" i="60"/>
  <c r="AH759" i="60"/>
  <c r="AH760" i="60"/>
  <c r="AH761" i="60"/>
  <c r="AH762" i="60"/>
  <c r="AH763" i="60"/>
  <c r="AH764" i="60"/>
  <c r="AH765" i="60"/>
  <c r="AH766" i="60"/>
  <c r="AH767" i="60"/>
  <c r="AH768" i="60"/>
  <c r="AH769" i="60"/>
  <c r="AH770" i="60"/>
  <c r="AH771" i="60"/>
  <c r="AH772" i="60"/>
  <c r="AH773" i="60"/>
  <c r="AH774" i="60"/>
  <c r="AH775" i="60"/>
  <c r="AH776" i="60"/>
  <c r="AH777" i="60"/>
  <c r="AH778" i="60"/>
  <c r="AH779" i="60"/>
  <c r="AH780" i="60"/>
  <c r="AH781" i="60"/>
  <c r="AH782" i="60"/>
  <c r="AH783" i="60"/>
  <c r="AH784" i="60"/>
  <c r="AH785" i="60"/>
  <c r="AH786" i="60"/>
  <c r="AH787" i="60"/>
  <c r="AH788" i="60"/>
  <c r="AH789" i="60"/>
  <c r="AH790" i="60"/>
  <c r="AH791" i="60"/>
  <c r="AH792" i="60"/>
  <c r="AH793" i="60"/>
  <c r="AH794" i="60"/>
  <c r="AH795" i="60"/>
  <c r="AH796" i="60"/>
  <c r="AH797" i="60"/>
  <c r="AH798" i="60"/>
  <c r="AH799" i="60"/>
  <c r="AH800" i="60"/>
  <c r="AH801" i="60"/>
  <c r="AH802" i="60"/>
  <c r="AH803" i="60"/>
  <c r="AH804" i="60"/>
  <c r="AH805" i="60"/>
  <c r="AH806" i="60"/>
  <c r="AH807" i="60"/>
  <c r="AH808" i="60"/>
  <c r="AH809" i="60"/>
  <c r="AH810" i="60"/>
  <c r="AH811" i="60"/>
  <c r="AH812" i="60"/>
  <c r="AH813" i="60"/>
  <c r="AH814" i="60"/>
  <c r="AH815" i="60"/>
  <c r="AH816" i="60"/>
  <c r="AH817" i="60"/>
  <c r="AH818" i="60"/>
  <c r="AH819" i="60"/>
  <c r="AH820" i="60"/>
  <c r="AH821" i="60"/>
  <c r="AH822" i="60"/>
  <c r="AH823" i="60"/>
  <c r="AH824" i="60"/>
  <c r="AH825" i="60"/>
  <c r="AH826" i="60"/>
  <c r="AH827" i="60"/>
  <c r="AH828" i="60"/>
  <c r="AH829" i="60"/>
  <c r="AH830" i="60"/>
  <c r="AH831" i="60"/>
  <c r="AH832" i="60"/>
  <c r="AH833" i="60"/>
  <c r="AH834" i="60"/>
  <c r="AH835" i="60"/>
  <c r="AH836" i="60"/>
  <c r="AH837" i="60"/>
  <c r="AH838" i="60"/>
  <c r="AH839" i="60"/>
  <c r="AH840" i="60"/>
  <c r="AH841" i="60"/>
  <c r="AH842" i="60"/>
  <c r="AH843" i="60"/>
  <c r="AH844" i="60"/>
  <c r="AH845" i="60"/>
  <c r="AH846" i="60"/>
  <c r="AH847" i="60"/>
  <c r="AH848" i="60"/>
  <c r="AH849" i="60"/>
  <c r="AH850" i="60"/>
  <c r="AH851" i="60"/>
  <c r="AH852" i="60"/>
  <c r="AH853" i="60"/>
  <c r="AH854" i="60"/>
  <c r="AH855" i="60"/>
  <c r="AH856" i="60"/>
  <c r="AH857" i="60"/>
  <c r="AH858" i="60"/>
  <c r="AH859" i="60"/>
  <c r="AH860" i="60"/>
  <c r="AH861" i="60"/>
  <c r="AH862" i="60"/>
  <c r="AH863" i="60"/>
  <c r="AH864" i="60"/>
  <c r="AH865" i="60"/>
  <c r="AH866" i="60"/>
  <c r="AH867" i="60"/>
  <c r="AH868" i="60"/>
  <c r="AH869" i="60"/>
  <c r="AH870" i="60"/>
  <c r="AH871" i="60"/>
  <c r="AH872" i="60"/>
  <c r="AH873" i="60"/>
  <c r="AH874" i="60"/>
  <c r="AH875" i="60"/>
  <c r="AH876" i="60"/>
  <c r="AH877" i="60"/>
  <c r="AH878" i="60"/>
  <c r="AH879" i="60"/>
  <c r="AH880" i="60"/>
  <c r="AH881" i="60"/>
  <c r="AH882" i="60"/>
  <c r="AH883" i="60"/>
  <c r="AH884" i="60"/>
  <c r="AH885" i="60"/>
  <c r="AH886" i="60"/>
  <c r="AH887" i="60"/>
  <c r="AH888" i="60"/>
  <c r="AH889" i="60"/>
  <c r="AH890" i="60"/>
  <c r="AH891" i="60"/>
  <c r="AH892" i="60"/>
  <c r="AH893" i="60"/>
  <c r="AH894" i="60"/>
  <c r="AH895" i="60"/>
  <c r="AH896" i="60"/>
  <c r="AH897" i="60"/>
  <c r="AH898" i="60"/>
  <c r="AH899" i="60"/>
  <c r="AH900" i="60"/>
  <c r="AH901" i="60"/>
  <c r="AH902" i="60"/>
  <c r="AH903" i="60"/>
  <c r="AH904" i="60"/>
  <c r="AH905" i="60"/>
  <c r="AH906" i="60"/>
  <c r="AH907" i="60"/>
  <c r="AH908" i="60"/>
  <c r="AH909" i="60"/>
  <c r="AH910" i="60"/>
  <c r="AH911" i="60"/>
  <c r="AH912" i="60"/>
  <c r="AH913" i="60"/>
  <c r="AH914" i="60"/>
  <c r="AH915" i="60"/>
  <c r="AH916" i="60"/>
  <c r="AH917" i="60"/>
  <c r="AH918" i="60"/>
  <c r="AH919" i="60"/>
  <c r="AH920" i="60"/>
  <c r="AH921" i="60"/>
  <c r="AH922" i="60"/>
  <c r="AH923" i="60"/>
  <c r="AH924" i="60"/>
  <c r="AH925" i="60"/>
  <c r="AH926" i="60"/>
  <c r="AH927" i="60"/>
  <c r="AH928" i="60"/>
  <c r="AH929" i="60"/>
  <c r="AH930" i="60"/>
  <c r="AH931" i="60"/>
  <c r="AH932" i="60"/>
  <c r="AH933" i="60"/>
  <c r="AH934" i="60"/>
  <c r="AH935" i="60"/>
  <c r="AH936" i="60"/>
  <c r="AH937" i="60"/>
  <c r="AH938" i="60"/>
  <c r="AH939" i="60"/>
  <c r="AH940" i="60"/>
  <c r="AH941" i="60"/>
  <c r="AH942" i="60"/>
  <c r="AH943" i="60"/>
  <c r="AH944" i="60"/>
  <c r="AH945" i="60"/>
  <c r="AH946" i="60"/>
  <c r="AH947" i="60"/>
  <c r="AH948" i="60"/>
  <c r="AH949" i="60"/>
  <c r="AH950" i="60"/>
  <c r="AH951" i="60"/>
  <c r="AH952" i="60"/>
  <c r="AH953" i="60"/>
  <c r="AH954" i="60"/>
  <c r="AH955" i="60"/>
  <c r="AH956" i="60"/>
  <c r="AH957" i="60"/>
  <c r="AH958" i="60"/>
  <c r="AH959" i="60"/>
  <c r="AH960" i="60"/>
  <c r="AH961" i="60"/>
  <c r="AH962" i="60"/>
  <c r="AH963" i="60"/>
  <c r="AH964" i="60"/>
  <c r="AH965" i="60"/>
  <c r="AH966" i="60"/>
  <c r="AH967" i="60"/>
  <c r="AH968" i="60"/>
  <c r="AH969" i="60"/>
  <c r="AH970" i="60"/>
  <c r="AH971" i="60"/>
  <c r="AH972" i="60"/>
  <c r="AH973" i="60"/>
  <c r="AH974" i="60"/>
  <c r="AH975" i="60"/>
  <c r="AH976" i="60"/>
  <c r="AH977" i="60"/>
  <c r="AH978" i="60"/>
  <c r="AH979" i="60"/>
  <c r="AH980" i="60"/>
  <c r="AH981" i="60"/>
  <c r="AH982" i="60"/>
  <c r="AH983" i="60"/>
  <c r="AH984" i="60"/>
  <c r="AH985" i="60"/>
  <c r="AH986" i="60"/>
  <c r="AH987" i="60"/>
  <c r="AH988" i="60"/>
  <c r="AH989" i="60"/>
  <c r="AH990" i="60"/>
  <c r="AH991" i="60"/>
  <c r="AH992" i="60"/>
  <c r="AH993" i="60"/>
  <c r="AH994" i="60"/>
  <c r="AH995" i="60"/>
  <c r="AH996" i="60"/>
  <c r="AH997" i="60"/>
  <c r="AH998" i="60"/>
  <c r="AH999" i="60"/>
  <c r="AH1000" i="60"/>
  <c r="AH1001" i="60"/>
  <c r="AH1002" i="60"/>
  <c r="AH1003" i="60"/>
  <c r="AH1004" i="60"/>
  <c r="AH1005" i="60"/>
  <c r="AH1006" i="60"/>
  <c r="AH1007" i="60"/>
  <c r="AH1008" i="60"/>
  <c r="AH1009" i="60"/>
  <c r="AH1010" i="60"/>
  <c r="AH1011" i="60"/>
  <c r="AH1012" i="60"/>
  <c r="AH1013" i="60"/>
  <c r="AH1014" i="60"/>
  <c r="AH1015" i="60"/>
  <c r="AH1016" i="60"/>
  <c r="AH1017" i="60"/>
  <c r="AH1018" i="60"/>
  <c r="AH1019" i="60"/>
  <c r="AH1020" i="60"/>
  <c r="AH1021" i="60"/>
  <c r="AH1022" i="60"/>
  <c r="AH1023" i="60"/>
  <c r="AH1024" i="60"/>
  <c r="AH1025" i="60"/>
  <c r="AH1026" i="60"/>
  <c r="AH1027" i="60"/>
  <c r="AH1028" i="60"/>
  <c r="AH1029" i="60"/>
  <c r="AH1030" i="60"/>
  <c r="AH1031" i="60"/>
  <c r="AH1032" i="60"/>
  <c r="AH1033" i="60"/>
  <c r="AH1034" i="60"/>
  <c r="AH1035" i="60"/>
  <c r="AH1036" i="60"/>
  <c r="AH1037" i="60"/>
  <c r="AH1038" i="60"/>
  <c r="AH1039" i="60"/>
  <c r="AH1040" i="60"/>
  <c r="AH1041" i="60"/>
  <c r="AH1042" i="60"/>
  <c r="AH1043" i="60"/>
  <c r="AH1044" i="60"/>
  <c r="AH1045" i="60"/>
  <c r="AH1046" i="60"/>
  <c r="AH1047" i="60"/>
  <c r="AH1048" i="60"/>
  <c r="AH1049" i="60"/>
  <c r="AH1050" i="60"/>
  <c r="AH1051" i="60"/>
  <c r="AH1052" i="60"/>
  <c r="AH1053" i="60"/>
  <c r="AH1054" i="60"/>
  <c r="AH1055" i="60"/>
  <c r="AH1056" i="60"/>
  <c r="AH1057" i="60"/>
  <c r="AH1058" i="60"/>
  <c r="AA197" i="62"/>
  <c r="AB197" i="62"/>
  <c r="AA198" i="62"/>
  <c r="AB198" i="62"/>
  <c r="AA199" i="62"/>
  <c r="AB199" i="62"/>
  <c r="AA200" i="62"/>
  <c r="AB200" i="62"/>
  <c r="AA201" i="62"/>
  <c r="AB201" i="62"/>
  <c r="AA202" i="62"/>
  <c r="AB202" i="62"/>
  <c r="AA203" i="62"/>
  <c r="AB203" i="62"/>
  <c r="AA204" i="62"/>
  <c r="AB204" i="62"/>
  <c r="AA205" i="62"/>
  <c r="AB205" i="62"/>
  <c r="AA206" i="62"/>
  <c r="AB206" i="62"/>
  <c r="AA207" i="62"/>
  <c r="AB207" i="62"/>
  <c r="AG1047" i="60"/>
  <c r="AG1048" i="60"/>
  <c r="AG1049" i="60"/>
  <c r="AG1050" i="60"/>
  <c r="AG1051" i="60"/>
  <c r="AG1052" i="60"/>
  <c r="AG1053" i="60"/>
  <c r="AG1054" i="60"/>
  <c r="AG1055" i="60"/>
  <c r="AG1056" i="60"/>
  <c r="AG1057" i="60"/>
  <c r="AG1058" i="60"/>
  <c r="AF1048" i="60"/>
  <c r="AF1052" i="60"/>
  <c r="AF1053" i="60"/>
  <c r="AF1054" i="60"/>
  <c r="AF1058" i="60"/>
  <c r="AB186" i="62"/>
  <c r="AA186" i="62"/>
  <c r="AA187" i="62"/>
  <c r="AB187" i="62"/>
  <c r="AA188" i="62"/>
  <c r="AB188" i="62"/>
  <c r="AA189" i="62"/>
  <c r="AB189" i="62"/>
  <c r="AA190" i="62"/>
  <c r="AB190" i="62"/>
  <c r="AA191" i="62"/>
  <c r="AB191" i="62"/>
  <c r="AA185" i="62"/>
  <c r="AB185" i="62"/>
  <c r="AA192" i="62"/>
  <c r="AB192" i="62"/>
  <c r="AA193" i="62"/>
  <c r="AB193" i="62"/>
  <c r="AA194" i="62"/>
  <c r="AB194" i="62"/>
  <c r="AA195" i="62"/>
  <c r="AB195" i="62"/>
  <c r="AA196" i="62"/>
  <c r="AB196" i="62"/>
  <c r="AA184" i="62"/>
  <c r="AB184" i="62"/>
  <c r="C100" i="64"/>
  <c r="AA160" i="62"/>
  <c r="AB160" i="62"/>
  <c r="AA161" i="62"/>
  <c r="AB161" i="62"/>
  <c r="AA162" i="62"/>
  <c r="AB162" i="62"/>
  <c r="AA163" i="62"/>
  <c r="AB163" i="62"/>
  <c r="AA164" i="62"/>
  <c r="AB164" i="62"/>
  <c r="AA165" i="62"/>
  <c r="AB165" i="62"/>
  <c r="AA166" i="62"/>
  <c r="AB166" i="62"/>
  <c r="AA167" i="62"/>
  <c r="AB167" i="62"/>
  <c r="AA168" i="62"/>
  <c r="AB168" i="62"/>
  <c r="AA169" i="62"/>
  <c r="AB169" i="62"/>
  <c r="AA170" i="62"/>
  <c r="AB170" i="62"/>
  <c r="AA171" i="62"/>
  <c r="AB171" i="62"/>
  <c r="AA172" i="62"/>
  <c r="AB172" i="62"/>
  <c r="AA173" i="62"/>
  <c r="AB173" i="62"/>
  <c r="AA174" i="62"/>
  <c r="AB174" i="62"/>
  <c r="AA175" i="62"/>
  <c r="AB175" i="62"/>
  <c r="AA176" i="62"/>
  <c r="AB176" i="62"/>
  <c r="AA177" i="62"/>
  <c r="AB177" i="62"/>
  <c r="AA178" i="62"/>
  <c r="AB178" i="62"/>
  <c r="AA179" i="62"/>
  <c r="AB179" i="62"/>
  <c r="AA180" i="62"/>
  <c r="AB180" i="62"/>
  <c r="AA181" i="62"/>
  <c r="AB181" i="62"/>
  <c r="AA182" i="62"/>
  <c r="AB182" i="62"/>
  <c r="AG1046" i="60"/>
  <c r="C106" i="64"/>
  <c r="AD612" i="48"/>
  <c r="AC612" i="48"/>
  <c r="AD611" i="48"/>
  <c r="AC611" i="48"/>
  <c r="AD610" i="48"/>
  <c r="AC610" i="48"/>
  <c r="AD609" i="48"/>
  <c r="AC609" i="48"/>
  <c r="AD608" i="48"/>
  <c r="AC608" i="48"/>
  <c r="AD607" i="48"/>
  <c r="AC607" i="48"/>
  <c r="AD606" i="48"/>
  <c r="AC606" i="48"/>
  <c r="AD605" i="48"/>
  <c r="AC605" i="48"/>
  <c r="AD604" i="48"/>
  <c r="AC604" i="48"/>
  <c r="AD603" i="48"/>
  <c r="AC603" i="48"/>
  <c r="AD602" i="48"/>
  <c r="AC602" i="48"/>
  <c r="AD601" i="48"/>
  <c r="AC601" i="48"/>
  <c r="AD600" i="48"/>
  <c r="AC600" i="48"/>
  <c r="AD599" i="48"/>
  <c r="AC599" i="48"/>
  <c r="AD598" i="48"/>
  <c r="AC598" i="48"/>
  <c r="AD597" i="48"/>
  <c r="AC597" i="48"/>
  <c r="AD596" i="48"/>
  <c r="AC596" i="48"/>
  <c r="AD595" i="48"/>
  <c r="AC595" i="48"/>
  <c r="AD594" i="48"/>
  <c r="AC594" i="48"/>
  <c r="AD593" i="48"/>
  <c r="AC593" i="48"/>
  <c r="AD592" i="48"/>
  <c r="AC592" i="48"/>
  <c r="AD591" i="48"/>
  <c r="AC591" i="48"/>
  <c r="AD590" i="48"/>
  <c r="AC590" i="48"/>
  <c r="AD589" i="48"/>
  <c r="AC589" i="48"/>
  <c r="AD588" i="48"/>
  <c r="AC588" i="48"/>
  <c r="AD587" i="48"/>
  <c r="AC587" i="48"/>
  <c r="AD586" i="48"/>
  <c r="AC586" i="48"/>
  <c r="AD585" i="48"/>
  <c r="AC585" i="48"/>
  <c r="AD584" i="48"/>
  <c r="AC584" i="48"/>
  <c r="AD583" i="48"/>
  <c r="AC583" i="48"/>
  <c r="AD582" i="48"/>
  <c r="AC582" i="48"/>
  <c r="AD581" i="48"/>
  <c r="AC581" i="48"/>
  <c r="AD580" i="48"/>
  <c r="AC580" i="48"/>
  <c r="AD579" i="48"/>
  <c r="AC579" i="48"/>
  <c r="AD578" i="48"/>
  <c r="AC578" i="48"/>
  <c r="AD577" i="48"/>
  <c r="AC577" i="48"/>
  <c r="AD576" i="48"/>
  <c r="AC576" i="48"/>
  <c r="AD575" i="48"/>
  <c r="AC575" i="48"/>
  <c r="AD574" i="48"/>
  <c r="AC574" i="48"/>
  <c r="AD573" i="48"/>
  <c r="AC573" i="48"/>
  <c r="AD572" i="48"/>
  <c r="AC572" i="48"/>
  <c r="AD571" i="48"/>
  <c r="AC571" i="48"/>
  <c r="AD570" i="48"/>
  <c r="AC570" i="48"/>
  <c r="AD569" i="48"/>
  <c r="AC569" i="48"/>
  <c r="AD568" i="48"/>
  <c r="AC568" i="48"/>
  <c r="AD567" i="48"/>
  <c r="AC567" i="48"/>
  <c r="AD566" i="48"/>
  <c r="AC566" i="48"/>
  <c r="AD565" i="48"/>
  <c r="AC565" i="48"/>
  <c r="AD564" i="48"/>
  <c r="AC564" i="48"/>
  <c r="AD563" i="48"/>
  <c r="AC563" i="48"/>
  <c r="AD562" i="48"/>
  <c r="AC562" i="48"/>
  <c r="AD561" i="48"/>
  <c r="AC561" i="48"/>
  <c r="AD560" i="48"/>
  <c r="AC560" i="48"/>
  <c r="AD559" i="48"/>
  <c r="AC559" i="48"/>
  <c r="AD558" i="48"/>
  <c r="AC558" i="48"/>
  <c r="AD557" i="48"/>
  <c r="AC557" i="48"/>
  <c r="AD556" i="48"/>
  <c r="AC556" i="48"/>
  <c r="AD555" i="48"/>
  <c r="AC555" i="48"/>
  <c r="AD554" i="48"/>
  <c r="AC554" i="48"/>
  <c r="AD553" i="48"/>
  <c r="AC553" i="48"/>
  <c r="AD552" i="48"/>
  <c r="AC552" i="48"/>
  <c r="AD551" i="48"/>
  <c r="AC551" i="48"/>
  <c r="AD550" i="48"/>
  <c r="AC550" i="48"/>
  <c r="AD549" i="48"/>
  <c r="AC549" i="48"/>
  <c r="AD548" i="48"/>
  <c r="AC548" i="48"/>
  <c r="AD547" i="48"/>
  <c r="AC547" i="48"/>
  <c r="AD546" i="48"/>
  <c r="AC546" i="48"/>
  <c r="AD545" i="48"/>
  <c r="AD544" i="48"/>
  <c r="AC544" i="48"/>
  <c r="AD543" i="48"/>
  <c r="AC543" i="48"/>
  <c r="AD542" i="48"/>
  <c r="AC542" i="48"/>
  <c r="AD541" i="48"/>
  <c r="AC541" i="48"/>
  <c r="AD540" i="48"/>
  <c r="AC540" i="48"/>
  <c r="AD539" i="48"/>
  <c r="AC539" i="48"/>
  <c r="AD538" i="48"/>
  <c r="AC538" i="48"/>
  <c r="AD537" i="48"/>
  <c r="AC537" i="48"/>
  <c r="AD536" i="48"/>
  <c r="AC536" i="48"/>
  <c r="AD535" i="48"/>
  <c r="AC535" i="48"/>
  <c r="AD534" i="48"/>
  <c r="AC534" i="48"/>
  <c r="AD533" i="48"/>
  <c r="AC533" i="48"/>
  <c r="AD532" i="48"/>
  <c r="AC532" i="48"/>
  <c r="AD531" i="48"/>
  <c r="AC531" i="48"/>
  <c r="AD530" i="48"/>
  <c r="AC530" i="48"/>
  <c r="AD529" i="48"/>
  <c r="AC529" i="48"/>
  <c r="AD528" i="48"/>
  <c r="AC528" i="48"/>
  <c r="AD527" i="48"/>
  <c r="AC527" i="48"/>
  <c r="AD526" i="48"/>
  <c r="AC526" i="48"/>
  <c r="AD525" i="48"/>
  <c r="AC525" i="48"/>
  <c r="AD524" i="48"/>
  <c r="AC524" i="48"/>
  <c r="AD523" i="48"/>
  <c r="AC523" i="48"/>
  <c r="AD522" i="48"/>
  <c r="AC522" i="48"/>
  <c r="AD521" i="48"/>
  <c r="AC521" i="48"/>
  <c r="AD520" i="48"/>
  <c r="AC520" i="48"/>
  <c r="AD519" i="48"/>
  <c r="AC519" i="48"/>
  <c r="AD518" i="48"/>
  <c r="AC518" i="48"/>
  <c r="AD517" i="48"/>
  <c r="AC517" i="48"/>
  <c r="AD516" i="48"/>
  <c r="AC516" i="48"/>
  <c r="AD515" i="48"/>
  <c r="AC515" i="48"/>
  <c r="AD514" i="48"/>
  <c r="AC514" i="48"/>
  <c r="AD513" i="48"/>
  <c r="AC513" i="48"/>
  <c r="AD512" i="48"/>
  <c r="AC512" i="48"/>
  <c r="AD511" i="48"/>
  <c r="AC511" i="48"/>
  <c r="AD510" i="48"/>
  <c r="AC510" i="48"/>
  <c r="AD509" i="48"/>
  <c r="AC509" i="48"/>
  <c r="AD508" i="48"/>
  <c r="AC508" i="48"/>
  <c r="AD507" i="48"/>
  <c r="AC507" i="48"/>
  <c r="AD506" i="48"/>
  <c r="AC506" i="48"/>
  <c r="AD505" i="48"/>
  <c r="AC505" i="48"/>
  <c r="AD504" i="48"/>
  <c r="AC504" i="48"/>
  <c r="AD503" i="48"/>
  <c r="AC503" i="48"/>
  <c r="AD502" i="48"/>
  <c r="AC502" i="48"/>
  <c r="AD501" i="48"/>
  <c r="AC501" i="48"/>
  <c r="AD500" i="48"/>
  <c r="AC500" i="48"/>
  <c r="AD499" i="48"/>
  <c r="AC499" i="48"/>
  <c r="AD498" i="48"/>
  <c r="AC498" i="48"/>
  <c r="AD497" i="48"/>
  <c r="AC497" i="48"/>
  <c r="AD496" i="48"/>
  <c r="AC496" i="48"/>
  <c r="AD495" i="48"/>
  <c r="AC495" i="48"/>
  <c r="AD494" i="48"/>
  <c r="AC494" i="48"/>
  <c r="AD493" i="48"/>
  <c r="AC493" i="48"/>
  <c r="AD492" i="48"/>
  <c r="AC492" i="48"/>
  <c r="AD491" i="48"/>
  <c r="AC491" i="48"/>
  <c r="AD490" i="48"/>
  <c r="AC490" i="48"/>
  <c r="AD489" i="48"/>
  <c r="AC489" i="48"/>
  <c r="AD488" i="48"/>
  <c r="AC488" i="48"/>
  <c r="AD487" i="48"/>
  <c r="AC487" i="48"/>
  <c r="AD486" i="48"/>
  <c r="AC486" i="48"/>
  <c r="AD485" i="48"/>
  <c r="AC485" i="48"/>
  <c r="AD484" i="48"/>
  <c r="AC484" i="48"/>
  <c r="AD483" i="48"/>
  <c r="AC483" i="48"/>
  <c r="AD482" i="48"/>
  <c r="AC482" i="48"/>
  <c r="AD481" i="48"/>
  <c r="AC481" i="48"/>
  <c r="AD480" i="48"/>
  <c r="AC480" i="48"/>
  <c r="AD479" i="48"/>
  <c r="AC479" i="48"/>
  <c r="AD478" i="48"/>
  <c r="AC478" i="48"/>
  <c r="AD477" i="48"/>
  <c r="AC477" i="48"/>
  <c r="AD476" i="48"/>
  <c r="AC476" i="48"/>
  <c r="AD475" i="48"/>
  <c r="AC475" i="48"/>
  <c r="AD474" i="48"/>
  <c r="AC474" i="48"/>
  <c r="AD473" i="48"/>
  <c r="AC473" i="48"/>
  <c r="AD472" i="48"/>
  <c r="AC472" i="48"/>
  <c r="AD471" i="48"/>
  <c r="AC471" i="48"/>
  <c r="AD470" i="48"/>
  <c r="AC470" i="48"/>
  <c r="AD469" i="48"/>
  <c r="AC469" i="48"/>
  <c r="AD468" i="48"/>
  <c r="AC468" i="48"/>
  <c r="AD467" i="48"/>
  <c r="AC467" i="48"/>
  <c r="AD466" i="48"/>
  <c r="AC466" i="48"/>
  <c r="AD465" i="48"/>
  <c r="AC465" i="48"/>
  <c r="AD464" i="48"/>
  <c r="AC464" i="48"/>
  <c r="AD463" i="48"/>
  <c r="AC463" i="48"/>
  <c r="AD462" i="48"/>
  <c r="AC462" i="48"/>
  <c r="AD461" i="48"/>
  <c r="AD460" i="48"/>
  <c r="AD459" i="48"/>
  <c r="AD458" i="48"/>
  <c r="AC458" i="48"/>
  <c r="AD457" i="48"/>
  <c r="AC457" i="48"/>
  <c r="AD456" i="48"/>
  <c r="AD455" i="48"/>
  <c r="AD454" i="48"/>
  <c r="AC454" i="48"/>
  <c r="AD453" i="48"/>
  <c r="AC453" i="48"/>
  <c r="AD452" i="48"/>
  <c r="AD451" i="48"/>
  <c r="AD450" i="48"/>
  <c r="AC450" i="48"/>
  <c r="AD449" i="48"/>
  <c r="AC449" i="48"/>
  <c r="AD448" i="48"/>
  <c r="AC448" i="48"/>
  <c r="AD447" i="48"/>
  <c r="AC447" i="48"/>
  <c r="AD446" i="48"/>
  <c r="AC446" i="48"/>
  <c r="AD445" i="48"/>
  <c r="AC445" i="48"/>
  <c r="AD444" i="48"/>
  <c r="AC444" i="48"/>
  <c r="AD443" i="48"/>
  <c r="AC443" i="48"/>
  <c r="AD442" i="48"/>
  <c r="AC442" i="48"/>
  <c r="AD441" i="48"/>
  <c r="AC441" i="48"/>
  <c r="AD440" i="48"/>
  <c r="AC440" i="48"/>
  <c r="AD439" i="48"/>
  <c r="AC439" i="48"/>
  <c r="AD438" i="48"/>
  <c r="AC438" i="48"/>
  <c r="AD437" i="48"/>
  <c r="AC437" i="48"/>
  <c r="AD436" i="48"/>
  <c r="AD435" i="48"/>
  <c r="AC435" i="48"/>
  <c r="AD434" i="48"/>
  <c r="AD433" i="48"/>
  <c r="AC433" i="48"/>
  <c r="AD432" i="48"/>
  <c r="AC432" i="48"/>
  <c r="AD431" i="48"/>
  <c r="AC431" i="48"/>
  <c r="AD430" i="48"/>
  <c r="AC430" i="48"/>
  <c r="AD429" i="48"/>
  <c r="AD428" i="48"/>
  <c r="AC428" i="48"/>
  <c r="AD427" i="48"/>
  <c r="AC427" i="48"/>
  <c r="AD426" i="48"/>
  <c r="AC426" i="48"/>
  <c r="AD425" i="48"/>
  <c r="AC425" i="48"/>
  <c r="AD424" i="48"/>
  <c r="AC424" i="48"/>
  <c r="AD423" i="48"/>
  <c r="AC423" i="48"/>
  <c r="AD422" i="48"/>
  <c r="AC422" i="48"/>
  <c r="AD421" i="48"/>
  <c r="AC421" i="48"/>
  <c r="AD420" i="48"/>
  <c r="AC420" i="48"/>
  <c r="AD419" i="48"/>
  <c r="AC419" i="48"/>
  <c r="AD418" i="48"/>
  <c r="AC418" i="48"/>
  <c r="AD417" i="48"/>
  <c r="AC417" i="48"/>
  <c r="AD416" i="48"/>
  <c r="AC416" i="48"/>
  <c r="AD415" i="48"/>
  <c r="AC415" i="48"/>
  <c r="AD414" i="48"/>
  <c r="AC414" i="48"/>
  <c r="AD413" i="48"/>
  <c r="AC413" i="48"/>
  <c r="AD412" i="48"/>
  <c r="AC412" i="48"/>
  <c r="AD411" i="48"/>
  <c r="AC411" i="48"/>
  <c r="AD410" i="48"/>
  <c r="AC410" i="48"/>
  <c r="AD409" i="48"/>
  <c r="AC409" i="48"/>
  <c r="AD408" i="48"/>
  <c r="AC408" i="48"/>
  <c r="AD407" i="48"/>
  <c r="AC407" i="48"/>
  <c r="AD406" i="48"/>
  <c r="AC406" i="48"/>
  <c r="AD405" i="48"/>
  <c r="AC405" i="48"/>
  <c r="AD404" i="48"/>
  <c r="AC404" i="48"/>
  <c r="AD403" i="48"/>
  <c r="AC403" i="48"/>
  <c r="AD402" i="48"/>
  <c r="AD401" i="48"/>
  <c r="AD400" i="48"/>
  <c r="AC400" i="48"/>
  <c r="AD399" i="48"/>
  <c r="AC399" i="48"/>
  <c r="AD398" i="48"/>
  <c r="AC398" i="48"/>
  <c r="AD397" i="48"/>
  <c r="AC397" i="48"/>
  <c r="AD396" i="48"/>
  <c r="AC396" i="48"/>
  <c r="AD395" i="48"/>
  <c r="AC395" i="48"/>
  <c r="AD394" i="48"/>
  <c r="AC394" i="48"/>
  <c r="AD393" i="48"/>
  <c r="AC393" i="48"/>
  <c r="AD392" i="48"/>
  <c r="AC392" i="48"/>
  <c r="AD391" i="48"/>
  <c r="AC391" i="48"/>
  <c r="AD390" i="48"/>
  <c r="AC390" i="48"/>
  <c r="AD389" i="48"/>
  <c r="AC389" i="48"/>
  <c r="AD388" i="48"/>
  <c r="AC388" i="48"/>
  <c r="AD387" i="48"/>
  <c r="AC387" i="48"/>
  <c r="AD386" i="48"/>
  <c r="AC386" i="48"/>
  <c r="AD385" i="48"/>
  <c r="AD384" i="48"/>
  <c r="AC384" i="48"/>
  <c r="AD383" i="48"/>
  <c r="AC383" i="48"/>
  <c r="AD382" i="48"/>
  <c r="AC382" i="48"/>
  <c r="AD381" i="48"/>
  <c r="AC381" i="48"/>
  <c r="AD380" i="48"/>
  <c r="AC380" i="48"/>
  <c r="AD379" i="48"/>
  <c r="AC379" i="48"/>
  <c r="AD378" i="48"/>
  <c r="AC378" i="48"/>
  <c r="AD377" i="48"/>
  <c r="AD376" i="48"/>
  <c r="AD375" i="48"/>
  <c r="AC375" i="48"/>
  <c r="AD374" i="48"/>
  <c r="AD373" i="48"/>
  <c r="AC373" i="48"/>
  <c r="AD372" i="48"/>
  <c r="AD371" i="48"/>
  <c r="AC371" i="48"/>
  <c r="AD370" i="48"/>
  <c r="AC370" i="48"/>
  <c r="AD369" i="48"/>
  <c r="AC369" i="48"/>
  <c r="AD368" i="48"/>
  <c r="AC368" i="48"/>
  <c r="AD367" i="48"/>
  <c r="AC367" i="48"/>
  <c r="AD366" i="48"/>
  <c r="AC366" i="48"/>
  <c r="AD365" i="48"/>
  <c r="AC365" i="48"/>
  <c r="AD364" i="48"/>
  <c r="AC364" i="48"/>
  <c r="AD363" i="48"/>
  <c r="AC363" i="48"/>
  <c r="AD362" i="48"/>
  <c r="AC362" i="48"/>
  <c r="AD361" i="48"/>
  <c r="AC361" i="48"/>
  <c r="AD360" i="48"/>
  <c r="AC360" i="48"/>
  <c r="AD359" i="48"/>
  <c r="AD358" i="48"/>
  <c r="AC358" i="48"/>
  <c r="AD357" i="48"/>
  <c r="AD356" i="48"/>
  <c r="AC356" i="48"/>
  <c r="AD355" i="48"/>
  <c r="AC355" i="48"/>
  <c r="AD354" i="48"/>
  <c r="AD353" i="48"/>
  <c r="AD352" i="48"/>
  <c r="AD351" i="48"/>
  <c r="AD350" i="48"/>
  <c r="AC350" i="48"/>
  <c r="AD349" i="48"/>
  <c r="AC349" i="48"/>
  <c r="AD348" i="48"/>
  <c r="AC348" i="48"/>
  <c r="AD347" i="48"/>
  <c r="AC347" i="48"/>
  <c r="AD346" i="48"/>
  <c r="AC346" i="48"/>
  <c r="AD345" i="48"/>
  <c r="AC345" i="48"/>
  <c r="AD344" i="48"/>
  <c r="AC344" i="48"/>
  <c r="AD343" i="48"/>
  <c r="AC343" i="48"/>
  <c r="AD342" i="48"/>
  <c r="AD341" i="48"/>
  <c r="AC341" i="48"/>
  <c r="AD340" i="48"/>
  <c r="AC340" i="48"/>
  <c r="AD339" i="48"/>
  <c r="AC339" i="48"/>
  <c r="AD338" i="48"/>
  <c r="AC338" i="48"/>
  <c r="AD337" i="48"/>
  <c r="AC337" i="48"/>
  <c r="AD336" i="48"/>
  <c r="AD335" i="48"/>
  <c r="AC335" i="48"/>
  <c r="AD334" i="48"/>
  <c r="AC334" i="48"/>
  <c r="AD333" i="48"/>
  <c r="AC333" i="48"/>
  <c r="AD332" i="48"/>
  <c r="AD331" i="48"/>
  <c r="AD330" i="48"/>
  <c r="AD329" i="48"/>
  <c r="AD328" i="48"/>
  <c r="AC328" i="48"/>
  <c r="AD327" i="48"/>
  <c r="AC327" i="48"/>
  <c r="AD326" i="48"/>
  <c r="AC326" i="48"/>
  <c r="AD325" i="48"/>
  <c r="AC325" i="48"/>
  <c r="AD324" i="48"/>
  <c r="AC324" i="48"/>
  <c r="AD323" i="48"/>
  <c r="AC323" i="48"/>
  <c r="AD322" i="48"/>
  <c r="AC322" i="48"/>
  <c r="AD321" i="48"/>
  <c r="AC321" i="48"/>
  <c r="AD320" i="48"/>
  <c r="AC320" i="48"/>
  <c r="AD319" i="48"/>
  <c r="AC319" i="48"/>
  <c r="AD318" i="48"/>
  <c r="AD317" i="48"/>
  <c r="AD316" i="48"/>
  <c r="AC316" i="48"/>
  <c r="AD315" i="48"/>
  <c r="AC315" i="48"/>
  <c r="AD314" i="48"/>
  <c r="AC314" i="48"/>
  <c r="AD313" i="48"/>
  <c r="AC313" i="48"/>
  <c r="AD312" i="48"/>
  <c r="AC312" i="48"/>
  <c r="AD311" i="48"/>
  <c r="AC311" i="48"/>
  <c r="AD310" i="48"/>
  <c r="AC310" i="48"/>
  <c r="AD309" i="48"/>
  <c r="AC309" i="48"/>
  <c r="AD308" i="48"/>
  <c r="AC308" i="48"/>
  <c r="AD307" i="48"/>
  <c r="AC307" i="48"/>
  <c r="AD306" i="48"/>
  <c r="AC306" i="48"/>
  <c r="AD305" i="48"/>
  <c r="AC305" i="48"/>
  <c r="AD304" i="48"/>
  <c r="AC304" i="48"/>
  <c r="AD303" i="48"/>
  <c r="AC303" i="48"/>
  <c r="AD302" i="48"/>
  <c r="AC302" i="48"/>
  <c r="AD301" i="48"/>
  <c r="AC301" i="48"/>
  <c r="AD300" i="48"/>
  <c r="AC300" i="48"/>
  <c r="AD299" i="48"/>
  <c r="AC299" i="48"/>
  <c r="AD298" i="48"/>
  <c r="AC298" i="48"/>
  <c r="AD297" i="48"/>
  <c r="AC297" i="48"/>
  <c r="AD296" i="48"/>
  <c r="AC296" i="48"/>
  <c r="AD295" i="48"/>
  <c r="AC295" i="48"/>
  <c r="AD294" i="48"/>
  <c r="AC294" i="48"/>
  <c r="AD293" i="48"/>
  <c r="AC293" i="48"/>
  <c r="AD292" i="48"/>
  <c r="AC292" i="48"/>
  <c r="AD291" i="48"/>
  <c r="AC291" i="48"/>
  <c r="AD290" i="48"/>
  <c r="AC290" i="48"/>
  <c r="AD289" i="48"/>
  <c r="AC289" i="48"/>
  <c r="AD288" i="48"/>
  <c r="AC288" i="48"/>
  <c r="AD287" i="48"/>
  <c r="AC287" i="48"/>
  <c r="AD286" i="48"/>
  <c r="AC286" i="48"/>
  <c r="AD285" i="48"/>
  <c r="AC285" i="48"/>
  <c r="AD284" i="48"/>
  <c r="AC284" i="48"/>
  <c r="AD283" i="48"/>
  <c r="AC283" i="48"/>
  <c r="AD282" i="48"/>
  <c r="AC282" i="48"/>
  <c r="AD281" i="48"/>
  <c r="AC281" i="48"/>
  <c r="AD280" i="48"/>
  <c r="AC280" i="48"/>
  <c r="AD279" i="48"/>
  <c r="AC279" i="48"/>
  <c r="AD278" i="48"/>
  <c r="AC278" i="48"/>
  <c r="AD277" i="48"/>
  <c r="AC277" i="48"/>
  <c r="AD276" i="48"/>
  <c r="AC276" i="48"/>
  <c r="AD275" i="48"/>
  <c r="AC275" i="48"/>
  <c r="AD274" i="48"/>
  <c r="AC274" i="48"/>
  <c r="AD273" i="48"/>
  <c r="AC273" i="48"/>
  <c r="AD272" i="48"/>
  <c r="AC272" i="48"/>
  <c r="AD271" i="48"/>
  <c r="AC271" i="48"/>
  <c r="AD270" i="48"/>
  <c r="AC270" i="48"/>
  <c r="AD269" i="48"/>
  <c r="AC269" i="48"/>
  <c r="AD268" i="48"/>
  <c r="AC268" i="48"/>
  <c r="AD267" i="48"/>
  <c r="AC267" i="48"/>
  <c r="AD266" i="48"/>
  <c r="AC266" i="48"/>
  <c r="AD265" i="48"/>
  <c r="AC265" i="48"/>
  <c r="AD264" i="48"/>
  <c r="AC264" i="48"/>
  <c r="AD263" i="48"/>
  <c r="AC263" i="48"/>
  <c r="AD262" i="48"/>
  <c r="AC262" i="48"/>
  <c r="AD261" i="48"/>
  <c r="AC261" i="48"/>
  <c r="AD260" i="48"/>
  <c r="AC260" i="48"/>
  <c r="AD259" i="48"/>
  <c r="AC259" i="48"/>
  <c r="AD258" i="48"/>
  <c r="AC258" i="48"/>
  <c r="AD257" i="48"/>
  <c r="AC257" i="48"/>
  <c r="AD256" i="48"/>
  <c r="AC256" i="48"/>
  <c r="AD255" i="48"/>
  <c r="AC255" i="48"/>
  <c r="AD254" i="48"/>
  <c r="AC254" i="48"/>
  <c r="AD253" i="48"/>
  <c r="AC253" i="48"/>
  <c r="AD252" i="48"/>
  <c r="AC252" i="48"/>
  <c r="AD251" i="48"/>
  <c r="AC251" i="48"/>
  <c r="AD250" i="48"/>
  <c r="AC250" i="48"/>
  <c r="AD249" i="48"/>
  <c r="AC249" i="48"/>
  <c r="AD248" i="48"/>
  <c r="AC248" i="48"/>
  <c r="AD247" i="48"/>
  <c r="AC247" i="48"/>
  <c r="AD246" i="48"/>
  <c r="AC246" i="48"/>
  <c r="AD245" i="48"/>
  <c r="AC245" i="48"/>
  <c r="AD244" i="48"/>
  <c r="AC244" i="48"/>
  <c r="AD243" i="48"/>
  <c r="AC243" i="48"/>
  <c r="AD242" i="48"/>
  <c r="AC242" i="48"/>
  <c r="AD241" i="48"/>
  <c r="AC241" i="48"/>
  <c r="AD240" i="48"/>
  <c r="AC240" i="48"/>
  <c r="AD239" i="48"/>
  <c r="AC239" i="48"/>
  <c r="AD238" i="48"/>
  <c r="AC238" i="48"/>
  <c r="AD237" i="48"/>
  <c r="AC237" i="48"/>
  <c r="AD236" i="48"/>
  <c r="AC236" i="48"/>
  <c r="AD235" i="48"/>
  <c r="AC235" i="48"/>
  <c r="AD234" i="48"/>
  <c r="AD233" i="48"/>
  <c r="AC233" i="48"/>
  <c r="AD232" i="48"/>
  <c r="AC232" i="48"/>
  <c r="AD231" i="48"/>
  <c r="AC231" i="48"/>
  <c r="AD230" i="48"/>
  <c r="AC230" i="48"/>
  <c r="AD229" i="48"/>
  <c r="AC229" i="48"/>
  <c r="AD228" i="48"/>
  <c r="AC228" i="48"/>
  <c r="AD227" i="48"/>
  <c r="AC227" i="48"/>
  <c r="AD226" i="48"/>
  <c r="AC226" i="48"/>
  <c r="AD225" i="48"/>
  <c r="AC225" i="48"/>
  <c r="AD224" i="48"/>
  <c r="AC224" i="48"/>
  <c r="AD223" i="48"/>
  <c r="AC223" i="48"/>
  <c r="AD222" i="48"/>
  <c r="AC222" i="48"/>
  <c r="AD221" i="48"/>
  <c r="AC221" i="48"/>
  <c r="AD220" i="48"/>
  <c r="AC220" i="48"/>
  <c r="AD219" i="48"/>
  <c r="AC219" i="48"/>
  <c r="AD218" i="48"/>
  <c r="AC218" i="48"/>
  <c r="AD217" i="48"/>
  <c r="AC217" i="48"/>
  <c r="AD216" i="48"/>
  <c r="AC216" i="48"/>
  <c r="AD215" i="48"/>
  <c r="AC215" i="48"/>
  <c r="AD214" i="48"/>
  <c r="AC214" i="48"/>
  <c r="AD213" i="48"/>
  <c r="AC213" i="48"/>
  <c r="AD212" i="48"/>
  <c r="AC212" i="48"/>
  <c r="AD211" i="48"/>
  <c r="AC211" i="48"/>
  <c r="AD210" i="48"/>
  <c r="AC210" i="48"/>
  <c r="AD209" i="48"/>
  <c r="AC209" i="48"/>
  <c r="AD208" i="48"/>
  <c r="AC208" i="48"/>
  <c r="AD207" i="48"/>
  <c r="AC207" i="48"/>
  <c r="AD206" i="48"/>
  <c r="AC206" i="48"/>
  <c r="AD205" i="48"/>
  <c r="AC205" i="48"/>
  <c r="AD204" i="48"/>
  <c r="AC204" i="48"/>
  <c r="AD203" i="48"/>
  <c r="AC203" i="48"/>
  <c r="AD202" i="48"/>
  <c r="AC202" i="48"/>
  <c r="AD201" i="48"/>
  <c r="AC201" i="48"/>
  <c r="AD200" i="48"/>
  <c r="AC200" i="48"/>
  <c r="AD199" i="48"/>
  <c r="AC199" i="48"/>
  <c r="AD198" i="48"/>
  <c r="AC198" i="48"/>
  <c r="AD197" i="48"/>
  <c r="AC197" i="48"/>
  <c r="AD196" i="48"/>
  <c r="AC196" i="48"/>
  <c r="AD195" i="48"/>
  <c r="AC195" i="48"/>
  <c r="AD194" i="48"/>
  <c r="AC194" i="48"/>
  <c r="AD193" i="48"/>
  <c r="AC193" i="48"/>
  <c r="AD192" i="48"/>
  <c r="AC192" i="48"/>
  <c r="AD191" i="48"/>
  <c r="AC191" i="48"/>
  <c r="AD190" i="48"/>
  <c r="AC190" i="48"/>
  <c r="AD189" i="48"/>
  <c r="AC189" i="48"/>
  <c r="AD188" i="48"/>
  <c r="AC188" i="48"/>
  <c r="AD187" i="48"/>
  <c r="AC187" i="48"/>
  <c r="AD186" i="48"/>
  <c r="AC186" i="48"/>
  <c r="AD185" i="48"/>
  <c r="AC185" i="48"/>
  <c r="AD184" i="48"/>
  <c r="AC184" i="48"/>
  <c r="AD183" i="48"/>
  <c r="AC183" i="48"/>
  <c r="AD182" i="48"/>
  <c r="AC182" i="48"/>
  <c r="AD181" i="48"/>
  <c r="AC181" i="48"/>
  <c r="AD180" i="48"/>
  <c r="AC180" i="48"/>
  <c r="AD179" i="48"/>
  <c r="AC179" i="48"/>
  <c r="AD178" i="48"/>
  <c r="AC178" i="48"/>
  <c r="AD177" i="48"/>
  <c r="AC177" i="48"/>
  <c r="AD176" i="48"/>
  <c r="AC176" i="48"/>
  <c r="AD175" i="48"/>
  <c r="AC175" i="48"/>
  <c r="AD174" i="48"/>
  <c r="AC174" i="48"/>
  <c r="AD173" i="48"/>
  <c r="AC173" i="48"/>
  <c r="AD172" i="48"/>
  <c r="AC172" i="48"/>
  <c r="AD171" i="48"/>
  <c r="AC171" i="48"/>
  <c r="AD170" i="48"/>
  <c r="AC170" i="48"/>
  <c r="AD169" i="48"/>
  <c r="AC169" i="48"/>
  <c r="AD168" i="48"/>
  <c r="AC168" i="48"/>
  <c r="AD167" i="48"/>
  <c r="AC167" i="48"/>
  <c r="AD166" i="48"/>
  <c r="AC166" i="48"/>
  <c r="AD165" i="48"/>
  <c r="AC165" i="48"/>
  <c r="AD164" i="48"/>
  <c r="AC164" i="48"/>
  <c r="AD163" i="48"/>
  <c r="AC163" i="48"/>
  <c r="AD162" i="48"/>
  <c r="AC162" i="48"/>
  <c r="AD161" i="48"/>
  <c r="AC161" i="48"/>
  <c r="AD160" i="48"/>
  <c r="AC160" i="48"/>
  <c r="AD159" i="48"/>
  <c r="AC159" i="48"/>
  <c r="AD158" i="48"/>
  <c r="AC158" i="48"/>
  <c r="AD157" i="48"/>
  <c r="AC157" i="48"/>
  <c r="AD156" i="48"/>
  <c r="AC156" i="48"/>
  <c r="AD155" i="48"/>
  <c r="AC155" i="48"/>
  <c r="AD154" i="48"/>
  <c r="AC154" i="48"/>
  <c r="AD153" i="48"/>
  <c r="AC153" i="48"/>
  <c r="AD152" i="48"/>
  <c r="AC152" i="48"/>
  <c r="AD151" i="48"/>
  <c r="AC151" i="48"/>
  <c r="AD150" i="48"/>
  <c r="AC150" i="48"/>
  <c r="AD149" i="48"/>
  <c r="AC149" i="48"/>
  <c r="AD148" i="48"/>
  <c r="AC148" i="48"/>
  <c r="AD147" i="48"/>
  <c r="AC147" i="48"/>
  <c r="AD146" i="48"/>
  <c r="AC146" i="48"/>
  <c r="AD145" i="48"/>
  <c r="AC145" i="48"/>
  <c r="AD144" i="48"/>
  <c r="AC144" i="48"/>
  <c r="AD143" i="48"/>
  <c r="AC143" i="48"/>
  <c r="AD142" i="48"/>
  <c r="AC142" i="48"/>
  <c r="AD141" i="48"/>
  <c r="AC141" i="48"/>
  <c r="AD140" i="48"/>
  <c r="AC140" i="48"/>
  <c r="AD139" i="48"/>
  <c r="AC139" i="48"/>
  <c r="AD138" i="48"/>
  <c r="AC138" i="48"/>
  <c r="AD137" i="48"/>
  <c r="AC137" i="48"/>
  <c r="AD136" i="48"/>
  <c r="AC136" i="48"/>
  <c r="AD135" i="48"/>
  <c r="AC135" i="48"/>
  <c r="AD134" i="48"/>
  <c r="AC134" i="48"/>
  <c r="AD133" i="48"/>
  <c r="AC133" i="48"/>
  <c r="AD132" i="48"/>
  <c r="AC132" i="48"/>
  <c r="AD131" i="48"/>
  <c r="AC131" i="48"/>
  <c r="AC130" i="48"/>
  <c r="AC129" i="48"/>
  <c r="AC128" i="48"/>
  <c r="AC127" i="48"/>
  <c r="AC126" i="48"/>
  <c r="AC125" i="48"/>
  <c r="AC124" i="48"/>
  <c r="AC123" i="48"/>
  <c r="AC108" i="48"/>
  <c r="AC107" i="48"/>
  <c r="AC100" i="48"/>
  <c r="AC99" i="48"/>
  <c r="AC96" i="48"/>
  <c r="AC95" i="48"/>
  <c r="AC91" i="48"/>
  <c r="AC90" i="48"/>
  <c r="AC89" i="48"/>
  <c r="AC88" i="48"/>
  <c r="AC84" i="48"/>
  <c r="AC83" i="48"/>
  <c r="AC80" i="48"/>
  <c r="AC79" i="48"/>
  <c r="AC78" i="48"/>
  <c r="AD77" i="48"/>
  <c r="AC77" i="48"/>
  <c r="AD76" i="48"/>
  <c r="AC76" i="48"/>
  <c r="AC75" i="48"/>
  <c r="AC74" i="48"/>
  <c r="AC73" i="48"/>
  <c r="AC72" i="48"/>
  <c r="AC68" i="48"/>
  <c r="AC65" i="48"/>
  <c r="AC60" i="48"/>
  <c r="AC57" i="48"/>
  <c r="AC51" i="48"/>
  <c r="AD50" i="48"/>
  <c r="AC50" i="48"/>
  <c r="AC48" i="48"/>
  <c r="AC47" i="48"/>
  <c r="AC46" i="48"/>
  <c r="AC45" i="48"/>
  <c r="AC44" i="48"/>
  <c r="AC42" i="48"/>
  <c r="AC41" i="48"/>
  <c r="AC40" i="48"/>
  <c r="AC39" i="48"/>
  <c r="AC38" i="48"/>
  <c r="AC37" i="48"/>
  <c r="AD32" i="48"/>
  <c r="AC32" i="48"/>
  <c r="AD31" i="48"/>
  <c r="AD30" i="48"/>
  <c r="AD29" i="48"/>
  <c r="AD28" i="48"/>
  <c r="AD27" i="48"/>
  <c r="AD26" i="48"/>
  <c r="AD25" i="48"/>
  <c r="AD24" i="48"/>
  <c r="AC22" i="48"/>
  <c r="AC21" i="48"/>
  <c r="AC20" i="48"/>
  <c r="AC19" i="48"/>
  <c r="AC18" i="48"/>
  <c r="AC14" i="48"/>
  <c r="AC13" i="48"/>
  <c r="AC12" i="48"/>
  <c r="AD8" i="48"/>
  <c r="AD7" i="48"/>
  <c r="AD6" i="48"/>
  <c r="AD5" i="48"/>
  <c r="AC5" i="48"/>
  <c r="AD4" i="48"/>
  <c r="AD1" i="48"/>
  <c r="AC4" i="48"/>
  <c r="AC1" i="48"/>
  <c r="D37" i="65"/>
  <c r="D38" i="65"/>
  <c r="AB126" i="62"/>
  <c r="AA121" i="62"/>
  <c r="AA122" i="62"/>
  <c r="AA123" i="62"/>
  <c r="AA124" i="62"/>
  <c r="AA125" i="62"/>
  <c r="AA126" i="62"/>
  <c r="AA127" i="62"/>
  <c r="AA128" i="62"/>
  <c r="AA129" i="62"/>
  <c r="AA130" i="62"/>
  <c r="AA131" i="62"/>
  <c r="AA132" i="62"/>
  <c r="AA104" i="62"/>
  <c r="AA105" i="62"/>
  <c r="AA106" i="62"/>
  <c r="AA107" i="62"/>
  <c r="AA108" i="62"/>
  <c r="AA109" i="62"/>
  <c r="AA110" i="62"/>
  <c r="AA111" i="62"/>
  <c r="AA112" i="62"/>
  <c r="AA113" i="62"/>
  <c r="AA114" i="62"/>
  <c r="AA115" i="62"/>
  <c r="AA116" i="62"/>
  <c r="AA117" i="62"/>
  <c r="AA148" i="62"/>
  <c r="AB148" i="62"/>
  <c r="AA149" i="62"/>
  <c r="AB149" i="62"/>
  <c r="AA150" i="62"/>
  <c r="AB150" i="62"/>
  <c r="AA151" i="62"/>
  <c r="AB151" i="62"/>
  <c r="AA152" i="62"/>
  <c r="AB152" i="62"/>
  <c r="AA153" i="62"/>
  <c r="AB153" i="62"/>
  <c r="AA154" i="62"/>
  <c r="AB154" i="62"/>
  <c r="AA155" i="62"/>
  <c r="AB155" i="62"/>
  <c r="AA156" i="62"/>
  <c r="AB156" i="62"/>
  <c r="AA157" i="62"/>
  <c r="AB157" i="62"/>
  <c r="AA158" i="62"/>
  <c r="AB158" i="62"/>
  <c r="AA159" i="62"/>
  <c r="AB159" i="62"/>
  <c r="AA183" i="62"/>
  <c r="AB183" i="62"/>
  <c r="AA344" i="62"/>
  <c r="AB344" i="62"/>
  <c r="AA345" i="62"/>
  <c r="AB345" i="62"/>
  <c r="AA346" i="62"/>
  <c r="AB346" i="62"/>
  <c r="AA347" i="62"/>
  <c r="AB347" i="62"/>
  <c r="AA348" i="62"/>
  <c r="AB348" i="62"/>
  <c r="AA349" i="62"/>
  <c r="AB349" i="62"/>
  <c r="AA350" i="62"/>
  <c r="AB350" i="62"/>
  <c r="AA351" i="62"/>
  <c r="AB351" i="62"/>
  <c r="AA352" i="62"/>
  <c r="AB352" i="62"/>
  <c r="AA353" i="62"/>
  <c r="AB353" i="62"/>
  <c r="AA354" i="62"/>
  <c r="AB354" i="62"/>
  <c r="AA355" i="62"/>
  <c r="AB355" i="62"/>
  <c r="AA356" i="62"/>
  <c r="AB356" i="62"/>
  <c r="AA357" i="62"/>
  <c r="AB357" i="62"/>
  <c r="AA358" i="62"/>
  <c r="AB358" i="62"/>
  <c r="AA359" i="62"/>
  <c r="AB359" i="62"/>
  <c r="AA360" i="62"/>
  <c r="AB360" i="62"/>
  <c r="AA361" i="62"/>
  <c r="AB361" i="62"/>
  <c r="AA362" i="62"/>
  <c r="AB362" i="62"/>
  <c r="AA363" i="62"/>
  <c r="AB363" i="62"/>
  <c r="AA364" i="62"/>
  <c r="AB364" i="62"/>
  <c r="AA365" i="62"/>
  <c r="AB365" i="62"/>
  <c r="AA366" i="62"/>
  <c r="AB366" i="62"/>
  <c r="AA367" i="62"/>
  <c r="AB367" i="62"/>
  <c r="AA368" i="62"/>
  <c r="AB368" i="62"/>
  <c r="AA369" i="62"/>
  <c r="AB369" i="62"/>
  <c r="AA370" i="62"/>
  <c r="AB370" i="62"/>
  <c r="AA371" i="62"/>
  <c r="AB371" i="62"/>
  <c r="AA372" i="62"/>
  <c r="AB372" i="62"/>
  <c r="AA373" i="62"/>
  <c r="AB373" i="62"/>
  <c r="AA374" i="62"/>
  <c r="AB374" i="62"/>
  <c r="AA375" i="62"/>
  <c r="AB375" i="62"/>
  <c r="AA376" i="62"/>
  <c r="AB376" i="62"/>
  <c r="AA377" i="62"/>
  <c r="AB377" i="62"/>
  <c r="AA378" i="62"/>
  <c r="AB378" i="62"/>
  <c r="AA379" i="62"/>
  <c r="AB379" i="62"/>
  <c r="AA380" i="62"/>
  <c r="AB380" i="62"/>
  <c r="AA381" i="62"/>
  <c r="AB381" i="62"/>
  <c r="AA382" i="62"/>
  <c r="AB382" i="62"/>
  <c r="AA383" i="62"/>
  <c r="AB383" i="62"/>
  <c r="AA384" i="62"/>
  <c r="AB384" i="62"/>
  <c r="AA385" i="62"/>
  <c r="AB385" i="62"/>
  <c r="AA386" i="62"/>
  <c r="AB386" i="62"/>
  <c r="AA387" i="62"/>
  <c r="AB387" i="62"/>
  <c r="AA388" i="62"/>
  <c r="AB388" i="62"/>
  <c r="AA389" i="62"/>
  <c r="AB389" i="62"/>
  <c r="AA390" i="62"/>
  <c r="AB390" i="62"/>
  <c r="AA391" i="62"/>
  <c r="AB391" i="62"/>
  <c r="AA392" i="62"/>
  <c r="AB392" i="62"/>
  <c r="AA393" i="62"/>
  <c r="AB393" i="62"/>
  <c r="AA394" i="62"/>
  <c r="AB394" i="62"/>
  <c r="AA395" i="62"/>
  <c r="AB395" i="62"/>
  <c r="AA396" i="62"/>
  <c r="AB396" i="62"/>
  <c r="AA397" i="62"/>
  <c r="AB397" i="62"/>
  <c r="AA398" i="62"/>
  <c r="AB398" i="62"/>
  <c r="AA399" i="62"/>
  <c r="AB399" i="62"/>
  <c r="AA400" i="62"/>
  <c r="AB400" i="62"/>
  <c r="AA401" i="62"/>
  <c r="AB401" i="62"/>
  <c r="AA402" i="62"/>
  <c r="AB402" i="62"/>
  <c r="AA403" i="62"/>
  <c r="AB403" i="62"/>
  <c r="AA404" i="62"/>
  <c r="AB404" i="62"/>
  <c r="AA405" i="62"/>
  <c r="AB405" i="62"/>
  <c r="AA406" i="62"/>
  <c r="AB406" i="62"/>
  <c r="AA407" i="62"/>
  <c r="AB407" i="62"/>
  <c r="AA408" i="62"/>
  <c r="AB408" i="62"/>
  <c r="AA409" i="62"/>
  <c r="AB409" i="62"/>
  <c r="AA410" i="62"/>
  <c r="AB410" i="62"/>
  <c r="AA411" i="62"/>
  <c r="AB411" i="62"/>
  <c r="AA412" i="62"/>
  <c r="AB412" i="62"/>
  <c r="AA413" i="62"/>
  <c r="AB413" i="62"/>
  <c r="AA414" i="62"/>
  <c r="AB414" i="62"/>
  <c r="AA415" i="62"/>
  <c r="AB415" i="62"/>
  <c r="AA416" i="62"/>
  <c r="AB416" i="62"/>
  <c r="AA417" i="62"/>
  <c r="AB417" i="62"/>
  <c r="AA418" i="62"/>
  <c r="AB418" i="62"/>
  <c r="AA419" i="62"/>
  <c r="AB419" i="62"/>
  <c r="AA420" i="62"/>
  <c r="AB420" i="62"/>
  <c r="AA421" i="62"/>
  <c r="AB421" i="62"/>
  <c r="AA422" i="62"/>
  <c r="AB422" i="62"/>
  <c r="AA423" i="62"/>
  <c r="AB423" i="62"/>
  <c r="AA424" i="62"/>
  <c r="AB424" i="62"/>
  <c r="AA425" i="62"/>
  <c r="AB425" i="62"/>
  <c r="AA426" i="62"/>
  <c r="AB426" i="62"/>
  <c r="AA427" i="62"/>
  <c r="AB427" i="62"/>
  <c r="AA428" i="62"/>
  <c r="AB428" i="62"/>
  <c r="AA429" i="62"/>
  <c r="AB429" i="62"/>
  <c r="AA430" i="62"/>
  <c r="AB430" i="62"/>
  <c r="AA431" i="62"/>
  <c r="AB431" i="62"/>
  <c r="AA432" i="62"/>
  <c r="AB432" i="62"/>
  <c r="AA433" i="62"/>
  <c r="AB433" i="62"/>
  <c r="AA434" i="62"/>
  <c r="AB434" i="62"/>
  <c r="AA435" i="62"/>
  <c r="AB435" i="62"/>
  <c r="AA436" i="62"/>
  <c r="AB436" i="62"/>
  <c r="AA437" i="62"/>
  <c r="AB437" i="62"/>
  <c r="AA438" i="62"/>
  <c r="AB438" i="62"/>
  <c r="AA439" i="62"/>
  <c r="AB439" i="62"/>
  <c r="AA440" i="62"/>
  <c r="AB440" i="62"/>
  <c r="AA441" i="62"/>
  <c r="AB441" i="62"/>
  <c r="AA442" i="62"/>
  <c r="AB442" i="62"/>
  <c r="AA443" i="62"/>
  <c r="AB443" i="62"/>
  <c r="AA444" i="62"/>
  <c r="AB444" i="62"/>
  <c r="AA445" i="62"/>
  <c r="AB445" i="62"/>
  <c r="AA446" i="62"/>
  <c r="AB446" i="62"/>
  <c r="AA447" i="62"/>
  <c r="AB447" i="62"/>
  <c r="AA448" i="62"/>
  <c r="AB448" i="62"/>
  <c r="AA449" i="62"/>
  <c r="AB449" i="62"/>
  <c r="AA450" i="62"/>
  <c r="AB450" i="62"/>
  <c r="AA451" i="62"/>
  <c r="AB451" i="62"/>
  <c r="AA452" i="62"/>
  <c r="AB452" i="62"/>
  <c r="AA453" i="62"/>
  <c r="AB453" i="62"/>
  <c r="AA454" i="62"/>
  <c r="AB454" i="62"/>
  <c r="AA455" i="62"/>
  <c r="AB455" i="62"/>
  <c r="AA456" i="62"/>
  <c r="AB456" i="62"/>
  <c r="AA457" i="62"/>
  <c r="AB457" i="62"/>
  <c r="AA458" i="62"/>
  <c r="AB458" i="62"/>
  <c r="AA459" i="62"/>
  <c r="AB459" i="62"/>
  <c r="AA460" i="62"/>
  <c r="AB460" i="62"/>
  <c r="AA461" i="62"/>
  <c r="AB461" i="62"/>
  <c r="AA462" i="62"/>
  <c r="AB462" i="62"/>
  <c r="AA463" i="62"/>
  <c r="AB463" i="62"/>
  <c r="AA464" i="62"/>
  <c r="AB464" i="62"/>
  <c r="AA465" i="62"/>
  <c r="AB465" i="62"/>
  <c r="AA466" i="62"/>
  <c r="AB466" i="62"/>
  <c r="AA467" i="62"/>
  <c r="AB467" i="62"/>
  <c r="AA468" i="62"/>
  <c r="AB468" i="62"/>
  <c r="AA469" i="62"/>
  <c r="AB469" i="62"/>
  <c r="AA470" i="62"/>
  <c r="AB470" i="62"/>
  <c r="AA471" i="62"/>
  <c r="AB471" i="62"/>
  <c r="AA472" i="62"/>
  <c r="AB472" i="62"/>
  <c r="AA473" i="62"/>
  <c r="AB473" i="62"/>
  <c r="AA474" i="62"/>
  <c r="AB474" i="62"/>
  <c r="AA475" i="62"/>
  <c r="AB475" i="62"/>
  <c r="AA476" i="62"/>
  <c r="AB476" i="62"/>
  <c r="AA477" i="62"/>
  <c r="AB477" i="62"/>
  <c r="AA478" i="62"/>
  <c r="AB478" i="62"/>
  <c r="AA479" i="62"/>
  <c r="AB479" i="62"/>
  <c r="AA480" i="62"/>
  <c r="AB480" i="62"/>
  <c r="AA481" i="62"/>
  <c r="AB481" i="62"/>
  <c r="AA482" i="62"/>
  <c r="AB482" i="62"/>
  <c r="AA483" i="62"/>
  <c r="AB483" i="62"/>
  <c r="AA484" i="62"/>
  <c r="AB484" i="62"/>
  <c r="AA485" i="62"/>
  <c r="AB485" i="62"/>
  <c r="AA486" i="62"/>
  <c r="AB486" i="62"/>
  <c r="AA487" i="62"/>
  <c r="AB487" i="62"/>
  <c r="AA488" i="62"/>
  <c r="AB488" i="62"/>
  <c r="AA489" i="62"/>
  <c r="AB489" i="62"/>
  <c r="AA490" i="62"/>
  <c r="AB490" i="62"/>
  <c r="AA491" i="62"/>
  <c r="AB491" i="62"/>
  <c r="AA492" i="62"/>
  <c r="AB492" i="62"/>
  <c r="AA493" i="62"/>
  <c r="AB493" i="62"/>
  <c r="AA494" i="62"/>
  <c r="AB494" i="62"/>
  <c r="AA495" i="62"/>
  <c r="AB495" i="62"/>
  <c r="AA496" i="62"/>
  <c r="AB496" i="62"/>
  <c r="AA497" i="62"/>
  <c r="AB497" i="62"/>
  <c r="AA498" i="62"/>
  <c r="AB498" i="62"/>
  <c r="AA499" i="62"/>
  <c r="AB499" i="62"/>
  <c r="AA500" i="62"/>
  <c r="AB500" i="62"/>
  <c r="AA501" i="62"/>
  <c r="AB501" i="62"/>
  <c r="AA502" i="62"/>
  <c r="AB502" i="62"/>
  <c r="AA503" i="62"/>
  <c r="AB503" i="62"/>
  <c r="AA504" i="62"/>
  <c r="AB504" i="62"/>
  <c r="AA505" i="62"/>
  <c r="AB505" i="62"/>
  <c r="AA506" i="62"/>
  <c r="AB506" i="62"/>
  <c r="AA507" i="62"/>
  <c r="AB507" i="62"/>
  <c r="AA508" i="62"/>
  <c r="AB508" i="62"/>
  <c r="AA509" i="62"/>
  <c r="AB509" i="62"/>
  <c r="AA510" i="62"/>
  <c r="AB510" i="62"/>
  <c r="AA511" i="62"/>
  <c r="AB511" i="62"/>
  <c r="AA512" i="62"/>
  <c r="AB512" i="62"/>
  <c r="AA513" i="62"/>
  <c r="AB513" i="62"/>
  <c r="AA514" i="62"/>
  <c r="AB514" i="62"/>
  <c r="AA515" i="62"/>
  <c r="AB515" i="62"/>
  <c r="AA516" i="62"/>
  <c r="AB516" i="62"/>
  <c r="AA517" i="62"/>
  <c r="AB517" i="62"/>
  <c r="AA518" i="62"/>
  <c r="AB518" i="62"/>
  <c r="AA519" i="62"/>
  <c r="AB519" i="62"/>
  <c r="AA520" i="62"/>
  <c r="AB520" i="62"/>
  <c r="AA521" i="62"/>
  <c r="AB521" i="62"/>
  <c r="AA522" i="62"/>
  <c r="AB522" i="62"/>
  <c r="AA523" i="62"/>
  <c r="AB523" i="62"/>
  <c r="AA524" i="62"/>
  <c r="AB524" i="62"/>
  <c r="AA525" i="62"/>
  <c r="AB525" i="62"/>
  <c r="AA526" i="62"/>
  <c r="AB526" i="62"/>
  <c r="AA527" i="62"/>
  <c r="AB527" i="62"/>
  <c r="AA528" i="62"/>
  <c r="AB528" i="62"/>
  <c r="AA529" i="62"/>
  <c r="AB529" i="62"/>
  <c r="AA530" i="62"/>
  <c r="AB530" i="62"/>
  <c r="AA531" i="62"/>
  <c r="AB531" i="62"/>
  <c r="AA532" i="62"/>
  <c r="AB532" i="62"/>
  <c r="AA533" i="62"/>
  <c r="AB533" i="62"/>
  <c r="AA534" i="62"/>
  <c r="AB534" i="62"/>
  <c r="AA535" i="62"/>
  <c r="AB535" i="62"/>
  <c r="AA536" i="62"/>
  <c r="AB536" i="62"/>
  <c r="AA537" i="62"/>
  <c r="AB537" i="62"/>
  <c r="AA538" i="62"/>
  <c r="AB538" i="62"/>
  <c r="AA539" i="62"/>
  <c r="AB539" i="62"/>
  <c r="AA540" i="62"/>
  <c r="AB540" i="62"/>
  <c r="AA541" i="62"/>
  <c r="AB541" i="62"/>
  <c r="AA542" i="62"/>
  <c r="AB542" i="62"/>
  <c r="AA543" i="62"/>
  <c r="AB543" i="62"/>
  <c r="AA544" i="62"/>
  <c r="AB544" i="62"/>
  <c r="AA545" i="62"/>
  <c r="AB545" i="62"/>
  <c r="AA546" i="62"/>
  <c r="AB546" i="62"/>
  <c r="AA547" i="62"/>
  <c r="AB547" i="62"/>
  <c r="AA548" i="62"/>
  <c r="AB548" i="62"/>
  <c r="AA549" i="62"/>
  <c r="AB549" i="62"/>
  <c r="AA550" i="62"/>
  <c r="AB550" i="62"/>
  <c r="AA551" i="62"/>
  <c r="AB551" i="62"/>
  <c r="AA552" i="62"/>
  <c r="AB552" i="62"/>
  <c r="AA553" i="62"/>
  <c r="AB553" i="62"/>
  <c r="AA554" i="62"/>
  <c r="AB554" i="62"/>
  <c r="AA555" i="62"/>
  <c r="AB555" i="62"/>
  <c r="AA556" i="62"/>
  <c r="AB556" i="62"/>
  <c r="AA557" i="62"/>
  <c r="AB557" i="62"/>
  <c r="AA558" i="62"/>
  <c r="AB558" i="62"/>
  <c r="AA559" i="62"/>
  <c r="AB559" i="62"/>
  <c r="AA560" i="62"/>
  <c r="AB560" i="62"/>
  <c r="AA561" i="62"/>
  <c r="AB561" i="62"/>
  <c r="AA562" i="62"/>
  <c r="AB562" i="62"/>
  <c r="AA563" i="62"/>
  <c r="AB563" i="62"/>
  <c r="AA564" i="62"/>
  <c r="AB564" i="62"/>
  <c r="AA565" i="62"/>
  <c r="AB565" i="62"/>
  <c r="AA566" i="62"/>
  <c r="AB566" i="62"/>
  <c r="AA567" i="62"/>
  <c r="AB567" i="62"/>
  <c r="AA568" i="62"/>
  <c r="AB568" i="62"/>
  <c r="AA569" i="62"/>
  <c r="AB569" i="62"/>
  <c r="AA570" i="62"/>
  <c r="AB570" i="62"/>
  <c r="AA571" i="62"/>
  <c r="AB571" i="62"/>
  <c r="AA572" i="62"/>
  <c r="AB572" i="62"/>
  <c r="AA573" i="62"/>
  <c r="AB573" i="62"/>
  <c r="AA574" i="62"/>
  <c r="AB574" i="62"/>
  <c r="AA575" i="62"/>
  <c r="AB575" i="62"/>
  <c r="AA576" i="62"/>
  <c r="AB576" i="62"/>
  <c r="AA577" i="62"/>
  <c r="AB577" i="62"/>
  <c r="AA578" i="62"/>
  <c r="AB578" i="62"/>
  <c r="AA579" i="62"/>
  <c r="AB579" i="62"/>
  <c r="AA580" i="62"/>
  <c r="AB580" i="62"/>
  <c r="AA581" i="62"/>
  <c r="AB581" i="62"/>
  <c r="AA582" i="62"/>
  <c r="AB582" i="62"/>
  <c r="AA583" i="62"/>
  <c r="AB583" i="62"/>
  <c r="AA584" i="62"/>
  <c r="AB584" i="62"/>
  <c r="AA585" i="62"/>
  <c r="AB585" i="62"/>
  <c r="AA586" i="62"/>
  <c r="AB586" i="62"/>
  <c r="AA587" i="62"/>
  <c r="AB587" i="62"/>
  <c r="AA588" i="62"/>
  <c r="AB588" i="62"/>
  <c r="AA589" i="62"/>
  <c r="AB589" i="62"/>
  <c r="AA590" i="62"/>
  <c r="AB590" i="62"/>
  <c r="AA591" i="62"/>
  <c r="AB591" i="62"/>
  <c r="AA592" i="62"/>
  <c r="AB592" i="62"/>
  <c r="AA593" i="62"/>
  <c r="AB593" i="62"/>
  <c r="AA594" i="62"/>
  <c r="AB594" i="62"/>
  <c r="AA595" i="62"/>
  <c r="AB595" i="62"/>
  <c r="AA596" i="62"/>
  <c r="AB596" i="62"/>
  <c r="AA597" i="62"/>
  <c r="AB597" i="62"/>
  <c r="AA598" i="62"/>
  <c r="AB598" i="62"/>
  <c r="AA599" i="62"/>
  <c r="AB599" i="62"/>
  <c r="AA600" i="62"/>
  <c r="AB600" i="62"/>
  <c r="AA601" i="62"/>
  <c r="AB601" i="62"/>
  <c r="AA602" i="62"/>
  <c r="AB602" i="62"/>
  <c r="AA603" i="62"/>
  <c r="AB603" i="62"/>
  <c r="AA604" i="62"/>
  <c r="AB604" i="62"/>
  <c r="AA605" i="62"/>
  <c r="AB605" i="62"/>
  <c r="AA606" i="62"/>
  <c r="AB606" i="62"/>
  <c r="AA607" i="62"/>
  <c r="AB607" i="62"/>
  <c r="AA608" i="62"/>
  <c r="AB608" i="62"/>
  <c r="AA609" i="62"/>
  <c r="AB609" i="62"/>
  <c r="AA610" i="62"/>
  <c r="AB610" i="62"/>
  <c r="AA611" i="62"/>
  <c r="AB611" i="62"/>
  <c r="AA612" i="62"/>
  <c r="AB612" i="62"/>
  <c r="AA613" i="62"/>
  <c r="AB613" i="62"/>
  <c r="AA614" i="62"/>
  <c r="AB614" i="62"/>
  <c r="AA615" i="62"/>
  <c r="AB615" i="62"/>
  <c r="AA616" i="62"/>
  <c r="AB616" i="62"/>
  <c r="AA617" i="62"/>
  <c r="AB617" i="62"/>
  <c r="AA618" i="62"/>
  <c r="AB618" i="62"/>
  <c r="AA619" i="62"/>
  <c r="AB619" i="62"/>
  <c r="AA620" i="62"/>
  <c r="AB620" i="62"/>
  <c r="AA621" i="62"/>
  <c r="AB621" i="62"/>
  <c r="AA622" i="62"/>
  <c r="AB622" i="62"/>
  <c r="AA623" i="62"/>
  <c r="AB623" i="62"/>
  <c r="AA624" i="62"/>
  <c r="AB624" i="62"/>
  <c r="AA625" i="62"/>
  <c r="AB625" i="62"/>
  <c r="AA626" i="62"/>
  <c r="AB626" i="62"/>
  <c r="AA627" i="62"/>
  <c r="AB627" i="62"/>
  <c r="AA628" i="62"/>
  <c r="AB628" i="62"/>
  <c r="AA629" i="62"/>
  <c r="AB629" i="62"/>
  <c r="AA630" i="62"/>
  <c r="AB630" i="62"/>
  <c r="AA631" i="62"/>
  <c r="AB631" i="62"/>
  <c r="AA632" i="62"/>
  <c r="AB632" i="62"/>
  <c r="AA633" i="62"/>
  <c r="AB633" i="62"/>
  <c r="AA634" i="62"/>
  <c r="AB634" i="62"/>
  <c r="AA635" i="62"/>
  <c r="AB635" i="62"/>
  <c r="AA636" i="62"/>
  <c r="AB636" i="62"/>
  <c r="AA637" i="62"/>
  <c r="AB637" i="62"/>
  <c r="AA638" i="62"/>
  <c r="AB638" i="62"/>
  <c r="AA639" i="62"/>
  <c r="AB639" i="62"/>
  <c r="AA640" i="62"/>
  <c r="AB640" i="62"/>
  <c r="AA641" i="62"/>
  <c r="AB641" i="62"/>
  <c r="AA642" i="62"/>
  <c r="AB642" i="62"/>
  <c r="AA643" i="62"/>
  <c r="AB643" i="62"/>
  <c r="AA644" i="62"/>
  <c r="AB644" i="62"/>
  <c r="AA645" i="62"/>
  <c r="AB645" i="62"/>
  <c r="AA646" i="62"/>
  <c r="AB646" i="62"/>
  <c r="AA647" i="62"/>
  <c r="AB647" i="62"/>
  <c r="AA648" i="62"/>
  <c r="AB648" i="62"/>
  <c r="AA649" i="62"/>
  <c r="AB649" i="62"/>
  <c r="AA650" i="62"/>
  <c r="AB650" i="62"/>
  <c r="AA651" i="62"/>
  <c r="AB651" i="62"/>
  <c r="AA652" i="62"/>
  <c r="AB652" i="62"/>
  <c r="AA653" i="62"/>
  <c r="AB653" i="62"/>
  <c r="AA654" i="62"/>
  <c r="AB654" i="62"/>
  <c r="AA655" i="62"/>
  <c r="AB655" i="62"/>
  <c r="AA656" i="62"/>
  <c r="AB656" i="62"/>
  <c r="AA657" i="62"/>
  <c r="AB657" i="62"/>
  <c r="AA658" i="62"/>
  <c r="AB658" i="62"/>
  <c r="AA659" i="62"/>
  <c r="AB659" i="62"/>
  <c r="AA660" i="62"/>
  <c r="AB660" i="62"/>
  <c r="AA661" i="62"/>
  <c r="AB661" i="62"/>
  <c r="AA662" i="62"/>
  <c r="AB662" i="62"/>
  <c r="AA663" i="62"/>
  <c r="AB663" i="62"/>
  <c r="AA664" i="62"/>
  <c r="AB664" i="62"/>
  <c r="AA665" i="62"/>
  <c r="AB665" i="62"/>
  <c r="AA666" i="62"/>
  <c r="AB666" i="62"/>
  <c r="AA667" i="62"/>
  <c r="AB667" i="62"/>
  <c r="AA668" i="62"/>
  <c r="AB668" i="62"/>
  <c r="AA669" i="62"/>
  <c r="AB669" i="62"/>
  <c r="AA670" i="62"/>
  <c r="AB670" i="62"/>
  <c r="AA671" i="62"/>
  <c r="AB671" i="62"/>
  <c r="AA672" i="62"/>
  <c r="AB672" i="62"/>
  <c r="AA673" i="62"/>
  <c r="AB673" i="62"/>
  <c r="AA674" i="62"/>
  <c r="AB674" i="62"/>
  <c r="AA675" i="62"/>
  <c r="AB675" i="62"/>
  <c r="AA676" i="62"/>
  <c r="AB676" i="62"/>
  <c r="AA677" i="62"/>
  <c r="AB677" i="62"/>
  <c r="AA678" i="62"/>
  <c r="AB678" i="62"/>
  <c r="AA679" i="62"/>
  <c r="AB679" i="62"/>
  <c r="AA680" i="62"/>
  <c r="AB680" i="62"/>
  <c r="AA681" i="62"/>
  <c r="AB681" i="62"/>
  <c r="AA682" i="62"/>
  <c r="AB682" i="62"/>
  <c r="AA683" i="62"/>
  <c r="AB683" i="62"/>
  <c r="AA684" i="62"/>
  <c r="AB684" i="62"/>
  <c r="AA685" i="62"/>
  <c r="AB685" i="62"/>
  <c r="AA686" i="62"/>
  <c r="AB686" i="62"/>
  <c r="AA687" i="62"/>
  <c r="AB687" i="62"/>
  <c r="AA688" i="62"/>
  <c r="AB688" i="62"/>
  <c r="AA689" i="62"/>
  <c r="AB689" i="62"/>
  <c r="AA690" i="62"/>
  <c r="AB690" i="62"/>
  <c r="AA691" i="62"/>
  <c r="AB691" i="62"/>
  <c r="AA692" i="62"/>
  <c r="AB692" i="62"/>
  <c r="AA693" i="62"/>
  <c r="AB693" i="62"/>
  <c r="AA694" i="62"/>
  <c r="AB694" i="62"/>
  <c r="AA695" i="62"/>
  <c r="AB695" i="62"/>
  <c r="AA696" i="62"/>
  <c r="AB696" i="62"/>
  <c r="AA697" i="62"/>
  <c r="AB697" i="62"/>
  <c r="AA698" i="62"/>
  <c r="AB698" i="62"/>
  <c r="AA699" i="62"/>
  <c r="AB699" i="62"/>
  <c r="AA700" i="62"/>
  <c r="AB700" i="62"/>
  <c r="AA701" i="62"/>
  <c r="AB701" i="62"/>
  <c r="AA702" i="62"/>
  <c r="AB702" i="62"/>
  <c r="AA703" i="62"/>
  <c r="AB703" i="62"/>
  <c r="AA704" i="62"/>
  <c r="AB704" i="62"/>
  <c r="AA705" i="62"/>
  <c r="AB705" i="62"/>
  <c r="AA706" i="62"/>
  <c r="AB706" i="62"/>
  <c r="AA707" i="62"/>
  <c r="AB707" i="62"/>
  <c r="AA708" i="62"/>
  <c r="AB708" i="62"/>
  <c r="AA709" i="62"/>
  <c r="AB709" i="62"/>
  <c r="AA710" i="62"/>
  <c r="AB710" i="62"/>
  <c r="AA711" i="62"/>
  <c r="AB711" i="62"/>
  <c r="AA712" i="62"/>
  <c r="AB712" i="62"/>
  <c r="AA713" i="62"/>
  <c r="AB713" i="62"/>
  <c r="AA714" i="62"/>
  <c r="AB714" i="62"/>
  <c r="AA715" i="62"/>
  <c r="AB715" i="62"/>
  <c r="AA716" i="62"/>
  <c r="AB716" i="62"/>
  <c r="AA717" i="62"/>
  <c r="AB717" i="62"/>
  <c r="AA718" i="62"/>
  <c r="AB718" i="62"/>
  <c r="AA719" i="62"/>
  <c r="AB719" i="62"/>
  <c r="AA720" i="62"/>
  <c r="AB720" i="62"/>
  <c r="AA721" i="62"/>
  <c r="AB721" i="62"/>
  <c r="AA722" i="62"/>
  <c r="AB722" i="62"/>
  <c r="AA723" i="62"/>
  <c r="AB723" i="62"/>
  <c r="AA724" i="62"/>
  <c r="AB724" i="62"/>
  <c r="AA725" i="62"/>
  <c r="AB725" i="62"/>
  <c r="AA726" i="62"/>
  <c r="AB726" i="62"/>
  <c r="AA727" i="62"/>
  <c r="AB727" i="62"/>
  <c r="AA728" i="62"/>
  <c r="AB728" i="62"/>
  <c r="AA729" i="62"/>
  <c r="AB729" i="62"/>
  <c r="AA730" i="62"/>
  <c r="AB730" i="62"/>
  <c r="AA731" i="62"/>
  <c r="AB731" i="62"/>
  <c r="AA732" i="62"/>
  <c r="AB732" i="62"/>
  <c r="AA733" i="62"/>
  <c r="AB733" i="62"/>
  <c r="AA734" i="62"/>
  <c r="AB734" i="62"/>
  <c r="AA735" i="62"/>
  <c r="AB735" i="62"/>
  <c r="AA736" i="62"/>
  <c r="AB736" i="62"/>
  <c r="AA737" i="62"/>
  <c r="AB737" i="62"/>
  <c r="AA738" i="62"/>
  <c r="AB738" i="62"/>
  <c r="AA739" i="62"/>
  <c r="AB739" i="62"/>
  <c r="AA740" i="62"/>
  <c r="AB740" i="62"/>
  <c r="AA741" i="62"/>
  <c r="AB741" i="62"/>
  <c r="AA742" i="62"/>
  <c r="AB742" i="62"/>
  <c r="AA743" i="62"/>
  <c r="AB743" i="62"/>
  <c r="AA744" i="62"/>
  <c r="AB744" i="62"/>
  <c r="AA745" i="62"/>
  <c r="AB745" i="62"/>
  <c r="AA746" i="62"/>
  <c r="AB746" i="62"/>
  <c r="AA747" i="62"/>
  <c r="AB747" i="62"/>
  <c r="AA748" i="62"/>
  <c r="AB748" i="62"/>
  <c r="AA749" i="62"/>
  <c r="AB749" i="62"/>
  <c r="AA750" i="62"/>
  <c r="AB750" i="62"/>
  <c r="AA751" i="62"/>
  <c r="AB751" i="62"/>
  <c r="AA752" i="62"/>
  <c r="AB752" i="62"/>
  <c r="AA753" i="62"/>
  <c r="AB753" i="62"/>
  <c r="AA754" i="62"/>
  <c r="AB754" i="62"/>
  <c r="AA755" i="62"/>
  <c r="AB755" i="62"/>
  <c r="AA756" i="62"/>
  <c r="AB756" i="62"/>
  <c r="AA757" i="62"/>
  <c r="AB757" i="62"/>
  <c r="AA758" i="62"/>
  <c r="AB758" i="62"/>
  <c r="AA759" i="62"/>
  <c r="AB759" i="62"/>
  <c r="AA760" i="62"/>
  <c r="AB760" i="62"/>
  <c r="AA761" i="62"/>
  <c r="AB761" i="62"/>
  <c r="AA762" i="62"/>
  <c r="AB762" i="62"/>
  <c r="AA763" i="62"/>
  <c r="AB763" i="62"/>
  <c r="AA764" i="62"/>
  <c r="AB764" i="62"/>
  <c r="AA765" i="62"/>
  <c r="AB765" i="62"/>
  <c r="AA766" i="62"/>
  <c r="AB766" i="62"/>
  <c r="AA767" i="62"/>
  <c r="AB767" i="62"/>
  <c r="AA768" i="62"/>
  <c r="AB768" i="62"/>
  <c r="AA769" i="62"/>
  <c r="AB769" i="62"/>
  <c r="AA770" i="62"/>
  <c r="AB770" i="62"/>
  <c r="AA771" i="62"/>
  <c r="AB771" i="62"/>
  <c r="AA772" i="62"/>
  <c r="AB772" i="62"/>
  <c r="AA773" i="62"/>
  <c r="AB773" i="62"/>
  <c r="AA774" i="62"/>
  <c r="AB774" i="62"/>
  <c r="AA775" i="62"/>
  <c r="AB775" i="62"/>
  <c r="AA776" i="62"/>
  <c r="AB776" i="62"/>
  <c r="AA777" i="62"/>
  <c r="AB777" i="62"/>
  <c r="AA778" i="62"/>
  <c r="AB778" i="62"/>
  <c r="AA779" i="62"/>
  <c r="AB779" i="62"/>
  <c r="AA780" i="62"/>
  <c r="AB780" i="62"/>
  <c r="AA781" i="62"/>
  <c r="AB781" i="62"/>
  <c r="AA782" i="62"/>
  <c r="AB782" i="62"/>
  <c r="AA783" i="62"/>
  <c r="AB783" i="62"/>
  <c r="AA784" i="62"/>
  <c r="AB784" i="62"/>
  <c r="AA785" i="62"/>
  <c r="AB785" i="62"/>
  <c r="AA786" i="62"/>
  <c r="AB786" i="62"/>
  <c r="AA787" i="62"/>
  <c r="AB787" i="62"/>
  <c r="AA788" i="62"/>
  <c r="AB788" i="62"/>
  <c r="AA789" i="62"/>
  <c r="AB789" i="62"/>
  <c r="AA790" i="62"/>
  <c r="AB790" i="62"/>
  <c r="AA791" i="62"/>
  <c r="AB791" i="62"/>
  <c r="AA792" i="62"/>
  <c r="AB792" i="62"/>
  <c r="AA793" i="62"/>
  <c r="AB793" i="62"/>
  <c r="AA794" i="62"/>
  <c r="AB794" i="62"/>
  <c r="AA795" i="62"/>
  <c r="AB795" i="62"/>
  <c r="AA796" i="62"/>
  <c r="AB796" i="62"/>
  <c r="AA797" i="62"/>
  <c r="AB797" i="62"/>
  <c r="AA798" i="62"/>
  <c r="AB798" i="62"/>
  <c r="AA799" i="62"/>
  <c r="AB799" i="62"/>
  <c r="AA800" i="62"/>
  <c r="AB800" i="62"/>
  <c r="AA801" i="62"/>
  <c r="AB801" i="62"/>
  <c r="AA802" i="62"/>
  <c r="AB802" i="62"/>
  <c r="AA803" i="62"/>
  <c r="AB803" i="62"/>
  <c r="AA804" i="62"/>
  <c r="AB804" i="62"/>
  <c r="AA805" i="62"/>
  <c r="AB805" i="62"/>
  <c r="AA806" i="62"/>
  <c r="AB806" i="62"/>
  <c r="AA807" i="62"/>
  <c r="AB807" i="62"/>
  <c r="AA808" i="62"/>
  <c r="AB808" i="62"/>
  <c r="AA809" i="62"/>
  <c r="AB809" i="62"/>
  <c r="AA810" i="62"/>
  <c r="AB810" i="62"/>
  <c r="AA811" i="62"/>
  <c r="AB811" i="62"/>
  <c r="AA812" i="62"/>
  <c r="AB812" i="62"/>
  <c r="AA813" i="62"/>
  <c r="AB813" i="62"/>
  <c r="AA814" i="62"/>
  <c r="AB814" i="62"/>
  <c r="AA815" i="62"/>
  <c r="AB815" i="62"/>
  <c r="AA816" i="62"/>
  <c r="AB816" i="62"/>
  <c r="AA817" i="62"/>
  <c r="AB817" i="62"/>
  <c r="AA818" i="62"/>
  <c r="AB818" i="62"/>
  <c r="AA819" i="62"/>
  <c r="AB819" i="62"/>
  <c r="AA820" i="62"/>
  <c r="AB820" i="62"/>
  <c r="AA821" i="62"/>
  <c r="AB821" i="62"/>
  <c r="AA822" i="62"/>
  <c r="AB822" i="62"/>
  <c r="AA823" i="62"/>
  <c r="AB823" i="62"/>
  <c r="AA824" i="62"/>
  <c r="AB824" i="62"/>
  <c r="AA825" i="62"/>
  <c r="AB825" i="62"/>
  <c r="AA826" i="62"/>
  <c r="AB826" i="62"/>
  <c r="AA827" i="62"/>
  <c r="AB827" i="62"/>
  <c r="AA828" i="62"/>
  <c r="AB828" i="62"/>
  <c r="AA829" i="62"/>
  <c r="AB829" i="62"/>
  <c r="AA830" i="62"/>
  <c r="AB830" i="62"/>
  <c r="AA831" i="62"/>
  <c r="AB831" i="62"/>
  <c r="AA832" i="62"/>
  <c r="AB832" i="62"/>
  <c r="AA833" i="62"/>
  <c r="AB833" i="62"/>
  <c r="AA834" i="62"/>
  <c r="AB834" i="62"/>
  <c r="AA835" i="62"/>
  <c r="AB835" i="62"/>
  <c r="AA836" i="62"/>
  <c r="AB836" i="62"/>
  <c r="AA837" i="62"/>
  <c r="AB837" i="62"/>
  <c r="AA838" i="62"/>
  <c r="AB838" i="62"/>
  <c r="AA839" i="62"/>
  <c r="AB839" i="62"/>
  <c r="AA840" i="62"/>
  <c r="AB840" i="62"/>
  <c r="AA841" i="62"/>
  <c r="AB841" i="62"/>
  <c r="AA842" i="62"/>
  <c r="AB842" i="62"/>
  <c r="AA843" i="62"/>
  <c r="AB843" i="62"/>
  <c r="AA844" i="62"/>
  <c r="AB844" i="62"/>
  <c r="AA845" i="62"/>
  <c r="AB845" i="62"/>
  <c r="AA846" i="62"/>
  <c r="AB846" i="62"/>
  <c r="AA847" i="62"/>
  <c r="AB847" i="62"/>
  <c r="AA848" i="62"/>
  <c r="AB848" i="62"/>
  <c r="AA849" i="62"/>
  <c r="AB849" i="62"/>
  <c r="AA850" i="62"/>
  <c r="AB850" i="62"/>
  <c r="AA851" i="62"/>
  <c r="AB851" i="62"/>
  <c r="AA852" i="62"/>
  <c r="AB852" i="62"/>
  <c r="AA853" i="62"/>
  <c r="AB853" i="62"/>
  <c r="AA854" i="62"/>
  <c r="AB854" i="62"/>
  <c r="AA855" i="62"/>
  <c r="AB855" i="62"/>
  <c r="AA856" i="62"/>
  <c r="AB856" i="62"/>
  <c r="AA857" i="62"/>
  <c r="AB857" i="62"/>
  <c r="AA858" i="62"/>
  <c r="AB858" i="62"/>
  <c r="AA859" i="62"/>
  <c r="AB859" i="62"/>
  <c r="AA860" i="62"/>
  <c r="AB860" i="62"/>
  <c r="AA861" i="62"/>
  <c r="AB861" i="62"/>
  <c r="AA862" i="62"/>
  <c r="AB862" i="62"/>
  <c r="AA863" i="62"/>
  <c r="AB863" i="62"/>
  <c r="AA864" i="62"/>
  <c r="AB864" i="62"/>
  <c r="AA865" i="62"/>
  <c r="AB865" i="62"/>
  <c r="AA866" i="62"/>
  <c r="AB866" i="62"/>
  <c r="AA867" i="62"/>
  <c r="AB867" i="62"/>
  <c r="AA868" i="62"/>
  <c r="AB868" i="62"/>
  <c r="AA869" i="62"/>
  <c r="AB869" i="62"/>
  <c r="AA870" i="62"/>
  <c r="AB870" i="62"/>
  <c r="AA871" i="62"/>
  <c r="AB871" i="62"/>
  <c r="AA872" i="62"/>
  <c r="AB872" i="62"/>
  <c r="AA873" i="62"/>
  <c r="AB873" i="62"/>
  <c r="AA874" i="62"/>
  <c r="AB874" i="62"/>
  <c r="AA875" i="62"/>
  <c r="AB875" i="62"/>
  <c r="AA876" i="62"/>
  <c r="AB876" i="62"/>
  <c r="AA877" i="62"/>
  <c r="AB877" i="62"/>
  <c r="AA878" i="62"/>
  <c r="AB878" i="62"/>
  <c r="AA879" i="62"/>
  <c r="AB879" i="62"/>
  <c r="AA880" i="62"/>
  <c r="AB880" i="62"/>
  <c r="AA881" i="62"/>
  <c r="AB881" i="62"/>
  <c r="AA882" i="62"/>
  <c r="AB882" i="62"/>
  <c r="AA883" i="62"/>
  <c r="AB883" i="62"/>
  <c r="AA884" i="62"/>
  <c r="AB884" i="62"/>
  <c r="AA885" i="62"/>
  <c r="AB885" i="62"/>
  <c r="AA886" i="62"/>
  <c r="AB886" i="62"/>
  <c r="AA887" i="62"/>
  <c r="AB887" i="62"/>
  <c r="AA888" i="62"/>
  <c r="AB888" i="62"/>
  <c r="AA889" i="62"/>
  <c r="AB889" i="62"/>
  <c r="AA890" i="62"/>
  <c r="AB890" i="62"/>
  <c r="AA891" i="62"/>
  <c r="AB891" i="62"/>
  <c r="AA892" i="62"/>
  <c r="AB892" i="62"/>
  <c r="AA893" i="62"/>
  <c r="AB893" i="62"/>
  <c r="AA894" i="62"/>
  <c r="AB894" i="62"/>
  <c r="AA895" i="62"/>
  <c r="AB895" i="62"/>
  <c r="AA896" i="62"/>
  <c r="AB896" i="62"/>
  <c r="AA897" i="62"/>
  <c r="AB897" i="62"/>
  <c r="AA898" i="62"/>
  <c r="AB898" i="62"/>
  <c r="AA899" i="62"/>
  <c r="AB899" i="62"/>
  <c r="AA900" i="62"/>
  <c r="AB900" i="62"/>
  <c r="AA901" i="62"/>
  <c r="AB901" i="62"/>
  <c r="AA902" i="62"/>
  <c r="AB902" i="62"/>
  <c r="AA903" i="62"/>
  <c r="AB903" i="62"/>
  <c r="AA904" i="62"/>
  <c r="AB904" i="62"/>
  <c r="AA905" i="62"/>
  <c r="AB905" i="62"/>
  <c r="AA906" i="62"/>
  <c r="AB906" i="62"/>
  <c r="AA907" i="62"/>
  <c r="AB907" i="62"/>
  <c r="AA908" i="62"/>
  <c r="AB908" i="62"/>
  <c r="AA909" i="62"/>
  <c r="AB909" i="62"/>
  <c r="AA910" i="62"/>
  <c r="AB910" i="62"/>
  <c r="AA911" i="62"/>
  <c r="AB911" i="62"/>
  <c r="AA912" i="62"/>
  <c r="AB912" i="62"/>
  <c r="AA913" i="62"/>
  <c r="AB913" i="62"/>
  <c r="AA914" i="62"/>
  <c r="AB914" i="62"/>
  <c r="AA915" i="62"/>
  <c r="AB915" i="62"/>
  <c r="AA916" i="62"/>
  <c r="AB916" i="62"/>
  <c r="AA917" i="62"/>
  <c r="AB917" i="62"/>
  <c r="AA918" i="62"/>
  <c r="AB918" i="62"/>
  <c r="AA919" i="62"/>
  <c r="AB919" i="62"/>
  <c r="AA920" i="62"/>
  <c r="AB920" i="62"/>
  <c r="AA921" i="62"/>
  <c r="AB921" i="62"/>
  <c r="AA922" i="62"/>
  <c r="AB922" i="62"/>
  <c r="AA923" i="62"/>
  <c r="AB923" i="62"/>
  <c r="AA924" i="62"/>
  <c r="AB924" i="62"/>
  <c r="AA925" i="62"/>
  <c r="AB925" i="62"/>
  <c r="AA926" i="62"/>
  <c r="AB926" i="62"/>
  <c r="AA927" i="62"/>
  <c r="AB927" i="62"/>
  <c r="AA928" i="62"/>
  <c r="AB928" i="62"/>
  <c r="AA929" i="62"/>
  <c r="AB929" i="62"/>
  <c r="AA930" i="62"/>
  <c r="AB930" i="62"/>
  <c r="AA931" i="62"/>
  <c r="AB931" i="62"/>
  <c r="AA932" i="62"/>
  <c r="AB932" i="62"/>
  <c r="AA933" i="62"/>
  <c r="AB933" i="62"/>
  <c r="AA934" i="62"/>
  <c r="AB934" i="62"/>
  <c r="AA935" i="62"/>
  <c r="AB935" i="62"/>
  <c r="AA936" i="62"/>
  <c r="AB936" i="62"/>
  <c r="AA937" i="62"/>
  <c r="AB937" i="62"/>
  <c r="AA938" i="62"/>
  <c r="AB938" i="62"/>
  <c r="AA939" i="62"/>
  <c r="AB939" i="62"/>
  <c r="AA940" i="62"/>
  <c r="AB940" i="62"/>
  <c r="AA941" i="62"/>
  <c r="AB941" i="62"/>
  <c r="AA942" i="62"/>
  <c r="AB942" i="62"/>
  <c r="AA943" i="62"/>
  <c r="AB943" i="62"/>
  <c r="AA944" i="62"/>
  <c r="AB944" i="62"/>
  <c r="AA945" i="62"/>
  <c r="AB945" i="62"/>
  <c r="AA946" i="62"/>
  <c r="AB946" i="62"/>
  <c r="AA947" i="62"/>
  <c r="AB947" i="62"/>
  <c r="AA948" i="62"/>
  <c r="AB948" i="62"/>
  <c r="AA949" i="62"/>
  <c r="AB949" i="62"/>
  <c r="AA950" i="62"/>
  <c r="AB950" i="62"/>
  <c r="AA951" i="62"/>
  <c r="AB951" i="62"/>
  <c r="AA952" i="62"/>
  <c r="AB952" i="62"/>
  <c r="AA146" i="62"/>
  <c r="AB146" i="62"/>
  <c r="AA138" i="62"/>
  <c r="AB138" i="62"/>
  <c r="AA139" i="62"/>
  <c r="AB139" i="62"/>
  <c r="AA140" i="62"/>
  <c r="AB140" i="62"/>
  <c r="AA141" i="62"/>
  <c r="AB141" i="62"/>
  <c r="AA142" i="62"/>
  <c r="AB142" i="62"/>
  <c r="AA143" i="62"/>
  <c r="AB143" i="62"/>
  <c r="AA144" i="62"/>
  <c r="AB144" i="62"/>
  <c r="AA145" i="62"/>
  <c r="AB145" i="62"/>
  <c r="AA147" i="62"/>
  <c r="AB147" i="62"/>
  <c r="AF1046" i="60"/>
  <c r="AB132" i="62"/>
  <c r="AA133" i="62"/>
  <c r="AB133" i="62"/>
  <c r="AA134" i="62"/>
  <c r="AB134" i="62"/>
  <c r="AA135" i="62"/>
  <c r="AB135" i="62"/>
  <c r="AA136" i="62"/>
  <c r="AB136" i="62"/>
  <c r="AA137" i="62"/>
  <c r="AB137" i="62"/>
  <c r="C98" i="64"/>
  <c r="C99" i="64"/>
  <c r="D99" i="64"/>
  <c r="AF1038" i="60"/>
  <c r="AG1028" i="60"/>
  <c r="AG1029" i="60"/>
  <c r="AG1030" i="60"/>
  <c r="AG1031" i="60"/>
  <c r="AG1032" i="60"/>
  <c r="AG1033" i="60"/>
  <c r="AG1034" i="60"/>
  <c r="AG1035" i="60"/>
  <c r="AG1036" i="60"/>
  <c r="AG1037" i="60"/>
  <c r="AG1038" i="60"/>
  <c r="AG1039" i="60"/>
  <c r="AG1040" i="60"/>
  <c r="AG1041" i="60"/>
  <c r="AG1042" i="60"/>
  <c r="AG1043" i="60"/>
  <c r="AG1044" i="60"/>
  <c r="AG1045" i="60"/>
  <c r="AF1034" i="60"/>
  <c r="AF1031" i="60"/>
  <c r="AF1037" i="60"/>
  <c r="AF1047" i="60"/>
  <c r="AB4" i="62"/>
  <c r="AB5" i="62"/>
  <c r="AB6" i="62"/>
  <c r="AB7" i="62"/>
  <c r="AB8" i="62"/>
  <c r="AB9" i="62"/>
  <c r="AB10" i="62"/>
  <c r="AB11" i="62"/>
  <c r="AB12" i="62"/>
  <c r="AB13" i="62"/>
  <c r="AB14" i="62"/>
  <c r="AB15" i="62"/>
  <c r="AB16" i="62"/>
  <c r="AB17" i="62"/>
  <c r="AB18" i="62"/>
  <c r="AB19" i="62"/>
  <c r="AB20" i="62"/>
  <c r="AB21" i="62"/>
  <c r="AB22" i="62"/>
  <c r="AB23" i="62"/>
  <c r="AB24" i="62"/>
  <c r="AB25" i="62"/>
  <c r="AB26" i="62"/>
  <c r="AB27" i="62"/>
  <c r="AB28" i="62"/>
  <c r="AB29" i="62"/>
  <c r="AB30" i="62"/>
  <c r="AB31" i="62"/>
  <c r="AB32" i="62"/>
  <c r="AB33" i="62"/>
  <c r="AB34" i="62"/>
  <c r="AB35" i="62"/>
  <c r="AB36" i="62"/>
  <c r="AB37" i="62"/>
  <c r="AB38" i="62"/>
  <c r="AB39" i="62"/>
  <c r="AB40" i="62"/>
  <c r="AB41" i="62"/>
  <c r="AB42" i="62"/>
  <c r="AB43" i="62"/>
  <c r="AB44" i="62"/>
  <c r="AB45" i="62"/>
  <c r="AB46" i="62"/>
  <c r="AB47" i="62"/>
  <c r="AB48" i="62"/>
  <c r="AB49" i="62"/>
  <c r="AB50" i="62"/>
  <c r="AB51" i="62"/>
  <c r="AB52" i="62"/>
  <c r="AB53" i="62"/>
  <c r="AB54" i="62"/>
  <c r="AB55" i="62"/>
  <c r="AB56" i="62"/>
  <c r="AB57" i="62"/>
  <c r="AB58" i="62"/>
  <c r="AB59" i="62"/>
  <c r="AB60" i="62"/>
  <c r="AB62" i="62"/>
  <c r="AB63" i="62"/>
  <c r="AB64" i="62"/>
  <c r="AB65" i="62"/>
  <c r="AB66" i="62"/>
  <c r="AB67" i="62"/>
  <c r="AB68" i="62"/>
  <c r="AB69" i="62"/>
  <c r="AB70" i="62"/>
  <c r="AB71" i="62"/>
  <c r="AB72" i="62"/>
  <c r="AB73" i="62"/>
  <c r="AB74" i="62"/>
  <c r="AB75" i="62"/>
  <c r="AB76" i="62"/>
  <c r="AB77" i="62"/>
  <c r="AB78" i="62"/>
  <c r="AB79" i="62"/>
  <c r="AB80" i="62"/>
  <c r="AB81" i="62"/>
  <c r="AB82" i="62"/>
  <c r="AB83" i="62"/>
  <c r="AB84" i="62"/>
  <c r="AB85" i="62"/>
  <c r="AB86" i="62"/>
  <c r="AB87" i="62"/>
  <c r="AB88" i="62"/>
  <c r="AB89" i="62"/>
  <c r="AB90" i="62"/>
  <c r="AB91" i="62"/>
  <c r="AB92" i="62"/>
  <c r="AB93" i="62"/>
  <c r="AB94" i="62"/>
  <c r="AB95" i="62"/>
  <c r="AB96" i="62"/>
  <c r="AB97" i="62"/>
  <c r="AB98" i="62"/>
  <c r="AB99" i="62"/>
  <c r="AB100" i="62"/>
  <c r="AB101" i="62"/>
  <c r="AB102" i="62"/>
  <c r="AB103" i="62"/>
  <c r="AB104" i="62"/>
  <c r="AB105" i="62"/>
  <c r="AB106" i="62"/>
  <c r="AB107" i="62"/>
  <c r="AB108" i="62"/>
  <c r="AB109" i="62"/>
  <c r="AB110" i="62"/>
  <c r="AB111" i="62"/>
  <c r="AB112" i="62"/>
  <c r="AB113" i="62"/>
  <c r="AB114" i="62"/>
  <c r="AB115" i="62"/>
  <c r="AB116" i="62"/>
  <c r="AB117" i="62"/>
  <c r="AB118" i="62"/>
  <c r="AB119" i="62"/>
  <c r="AB120" i="62"/>
  <c r="AB121" i="62"/>
  <c r="AB122" i="62"/>
  <c r="AB123" i="62"/>
  <c r="AB124" i="62"/>
  <c r="AB125" i="62"/>
  <c r="AB127" i="62"/>
  <c r="AB128" i="62"/>
  <c r="AB129" i="62"/>
  <c r="AB130" i="62"/>
  <c r="AB131" i="62"/>
  <c r="AB953" i="62"/>
  <c r="AB954" i="62"/>
  <c r="AB955" i="62"/>
  <c r="AB956" i="62"/>
  <c r="AB957" i="62"/>
  <c r="AB958" i="62"/>
  <c r="AB959" i="62"/>
  <c r="AB960" i="62"/>
  <c r="AB961" i="62"/>
  <c r="AB962" i="62"/>
  <c r="AB963" i="62"/>
  <c r="AB964" i="62"/>
  <c r="AB965" i="62"/>
  <c r="AB966" i="62"/>
  <c r="AB967" i="62"/>
  <c r="AB968" i="62"/>
  <c r="AB969" i="62"/>
  <c r="AB970" i="62"/>
  <c r="AB971" i="62"/>
  <c r="AB972" i="62"/>
  <c r="AB973" i="62"/>
  <c r="AB974" i="62"/>
  <c r="AB975" i="62"/>
  <c r="AB976" i="62"/>
  <c r="AB977" i="62"/>
  <c r="AB978" i="62"/>
  <c r="AB979" i="62"/>
  <c r="AB980" i="62"/>
  <c r="AB981" i="62"/>
  <c r="AB982" i="62"/>
  <c r="AB983" i="62"/>
  <c r="AB984" i="62"/>
  <c r="AB985" i="62"/>
  <c r="AB986" i="62"/>
  <c r="AB987" i="62"/>
  <c r="AB988" i="62"/>
  <c r="AB989" i="62"/>
  <c r="AB990" i="62"/>
  <c r="AB991" i="62"/>
  <c r="AB992" i="62"/>
  <c r="AB993" i="62"/>
  <c r="AB994" i="62"/>
  <c r="AB995" i="62"/>
  <c r="AB996" i="62"/>
  <c r="AB997" i="62"/>
  <c r="AB998" i="62"/>
  <c r="AB999" i="62"/>
  <c r="AB1000" i="62"/>
  <c r="AB1001" i="62"/>
  <c r="AB1002" i="62"/>
  <c r="AB1003" i="62"/>
  <c r="AB1004" i="62"/>
  <c r="AB1005" i="62"/>
  <c r="AB1006" i="62"/>
  <c r="AB1007" i="62"/>
  <c r="AB1008" i="62"/>
  <c r="AB1009" i="62"/>
  <c r="AB1010" i="62"/>
  <c r="AB1011" i="62"/>
  <c r="AB1012" i="62"/>
  <c r="AB1013" i="62"/>
  <c r="AB1014" i="62"/>
  <c r="AB1015" i="62"/>
  <c r="AB1016" i="62"/>
  <c r="AB1017" i="62"/>
  <c r="AB1018" i="62"/>
  <c r="AB1019" i="62"/>
  <c r="AB1020" i="62"/>
  <c r="AB1021" i="62"/>
  <c r="AB1022" i="62"/>
  <c r="AB1023" i="62"/>
  <c r="AB1024" i="62"/>
  <c r="AB1025" i="62"/>
  <c r="AB1026" i="62"/>
  <c r="AB1027" i="62"/>
  <c r="AB1028" i="62"/>
  <c r="AB1029" i="62"/>
  <c r="AB1030" i="62"/>
  <c r="AB1031" i="62"/>
  <c r="AB1032" i="62"/>
  <c r="AB1033" i="62"/>
  <c r="AB1034" i="62"/>
  <c r="AB1035" i="62"/>
  <c r="AB1036" i="62"/>
  <c r="AB1037" i="62"/>
  <c r="AB1038" i="62"/>
  <c r="AB1039" i="62"/>
  <c r="AB1040" i="62"/>
  <c r="AB1041" i="62"/>
  <c r="AB1042" i="62"/>
  <c r="AB1043" i="62"/>
  <c r="AB1044" i="62"/>
  <c r="AB1045" i="62"/>
  <c r="AB1046" i="62"/>
  <c r="AB1047" i="62"/>
  <c r="AB1048" i="62"/>
  <c r="AB1049" i="62"/>
  <c r="AB1050" i="62"/>
  <c r="AB1051" i="62"/>
  <c r="AB1052" i="62"/>
  <c r="AB1053" i="62"/>
  <c r="AB1054" i="62"/>
  <c r="AB1055" i="62"/>
  <c r="AB1056" i="62"/>
  <c r="AB1057" i="62"/>
  <c r="AB1058" i="62"/>
  <c r="AB1059" i="62"/>
  <c r="AB1060" i="62"/>
  <c r="AB1061" i="62"/>
  <c r="AB1062" i="62"/>
  <c r="AB1063" i="62"/>
  <c r="AB1064" i="62"/>
  <c r="AB1065" i="62"/>
  <c r="AB1066" i="62"/>
  <c r="AB1067" i="62"/>
  <c r="AB1068" i="62"/>
  <c r="AB1069" i="62"/>
  <c r="AB1070" i="62"/>
  <c r="AB1071" i="62"/>
  <c r="AB1072" i="62"/>
  <c r="AB1073" i="62"/>
  <c r="AB1074" i="62"/>
  <c r="AB1075" i="62"/>
  <c r="AB1076" i="62"/>
  <c r="AB1077" i="62"/>
  <c r="AB1078" i="62"/>
  <c r="AB1079" i="62"/>
  <c r="AB1080" i="62"/>
  <c r="AB1081" i="62"/>
  <c r="AB1082" i="62"/>
  <c r="AB1083" i="62"/>
  <c r="AB1084" i="62"/>
  <c r="AB1085" i="62"/>
  <c r="AB1086" i="62"/>
  <c r="AB1087" i="62"/>
  <c r="AB1088" i="62"/>
  <c r="AB1089" i="62"/>
  <c r="AB1090" i="62"/>
  <c r="AB1091" i="62"/>
  <c r="AB1092" i="62"/>
  <c r="AB1093" i="62"/>
  <c r="AB1094" i="62"/>
  <c r="AB1095" i="62"/>
  <c r="AB1096" i="62"/>
  <c r="AB1097" i="62"/>
  <c r="AB1098" i="62"/>
  <c r="AB1099" i="62"/>
  <c r="AB1100" i="62"/>
  <c r="AB1101" i="62"/>
  <c r="AB1102" i="62"/>
  <c r="AB1103" i="62"/>
  <c r="AB1104" i="62"/>
  <c r="AB1105" i="62"/>
  <c r="AB1106" i="62"/>
  <c r="AB1107" i="62"/>
  <c r="AB1108" i="62"/>
  <c r="AB1109" i="62"/>
  <c r="AB1110" i="62"/>
  <c r="AB1111" i="62"/>
  <c r="AB1112" i="62"/>
  <c r="AB1113" i="62"/>
  <c r="AB1114" i="62"/>
  <c r="AB1115" i="62"/>
  <c r="AB1116" i="62"/>
  <c r="AB1117" i="62"/>
  <c r="AB1118" i="62"/>
  <c r="AB1119" i="62"/>
  <c r="AB1120" i="62"/>
  <c r="AB1121" i="62"/>
  <c r="AB1122" i="62"/>
  <c r="AB1123" i="62"/>
  <c r="AB1124" i="62"/>
  <c r="AB1125" i="62"/>
  <c r="AB1126" i="62"/>
  <c r="AB1127" i="62"/>
  <c r="AB1128" i="62"/>
  <c r="AB1129" i="62"/>
  <c r="AB1130" i="62"/>
  <c r="AB1131" i="62"/>
  <c r="AB1132" i="62"/>
  <c r="AB1133" i="62"/>
  <c r="AB1134" i="62"/>
  <c r="AB1135" i="62"/>
  <c r="AB1136" i="62"/>
  <c r="AB1137" i="62"/>
  <c r="AB1138" i="62"/>
  <c r="AB1139" i="62"/>
  <c r="AB1140" i="62"/>
  <c r="AB1141" i="62"/>
  <c r="AB1142" i="62"/>
  <c r="AB1143" i="62"/>
  <c r="AB1144" i="62"/>
  <c r="AB1145" i="62"/>
  <c r="AB1146" i="62"/>
  <c r="AB1147" i="62"/>
  <c r="AB1148" i="62"/>
  <c r="AB1149" i="62"/>
  <c r="AB1150" i="62"/>
  <c r="AB1151" i="62"/>
  <c r="AB1152" i="62"/>
  <c r="AB1153" i="62"/>
  <c r="AB1154" i="62"/>
  <c r="AB1155" i="62"/>
  <c r="AB1156" i="62"/>
  <c r="AB1157" i="62"/>
  <c r="AB1158" i="62"/>
  <c r="AB1159" i="62"/>
  <c r="AB1160" i="62"/>
  <c r="AB1161" i="62"/>
  <c r="AB1162" i="62"/>
  <c r="AB1163" i="62"/>
  <c r="AB1164" i="62"/>
  <c r="AB1165" i="62"/>
  <c r="AB1166" i="62"/>
  <c r="AB1167" i="62"/>
  <c r="AB1168" i="62"/>
  <c r="AB1169" i="62"/>
  <c r="AB1170" i="62"/>
  <c r="AB1171" i="62"/>
  <c r="AB1172" i="62"/>
  <c r="AB1173" i="62"/>
  <c r="AB1174" i="62"/>
  <c r="AB1175" i="62"/>
  <c r="AB1176" i="62"/>
  <c r="AB1177" i="62"/>
  <c r="AB1178" i="62"/>
  <c r="AB1179" i="62"/>
  <c r="AB1180" i="62"/>
  <c r="AB1181" i="62"/>
  <c r="AB1182" i="62"/>
  <c r="AB1183" i="62"/>
  <c r="AB1184" i="62"/>
  <c r="AB1185" i="62"/>
  <c r="AB1186" i="62"/>
  <c r="AB1187" i="62"/>
  <c r="AB1188" i="62"/>
  <c r="AB1189" i="62"/>
  <c r="AB1190" i="62"/>
  <c r="AB1191" i="62"/>
  <c r="AB1192" i="62"/>
  <c r="AB1193" i="62"/>
  <c r="AB1194" i="62"/>
  <c r="AB1195" i="62"/>
  <c r="AB1196" i="62"/>
  <c r="AB1197" i="62"/>
  <c r="AB1198" i="62"/>
  <c r="AB1199" i="62"/>
  <c r="AB1200" i="62"/>
  <c r="AB1201" i="62"/>
  <c r="AB1202" i="62"/>
  <c r="AB1203" i="62"/>
  <c r="AB1204" i="62"/>
  <c r="AB1205" i="62"/>
  <c r="AB1206" i="62"/>
  <c r="AB1207" i="62"/>
  <c r="AB1208" i="62"/>
  <c r="AB1209" i="62"/>
  <c r="AB1210" i="62"/>
  <c r="AB1211" i="62"/>
  <c r="AB1212" i="62"/>
  <c r="AB1213" i="62"/>
  <c r="AB1214" i="62"/>
  <c r="AB1215" i="62"/>
  <c r="AB1216" i="62"/>
  <c r="AB1217" i="62"/>
  <c r="AB1218" i="62"/>
  <c r="AB1219" i="62"/>
  <c r="AB1220" i="62"/>
  <c r="AB1221" i="62"/>
  <c r="AB1222" i="62"/>
  <c r="AB1223" i="62"/>
  <c r="AB1224" i="62"/>
  <c r="AB1225" i="62"/>
  <c r="AB1226" i="62"/>
  <c r="AB1227" i="62"/>
  <c r="AB1228" i="62"/>
  <c r="AB1229" i="62"/>
  <c r="AB1230" i="62"/>
  <c r="AB1231" i="62"/>
  <c r="AB1232" i="62"/>
  <c r="AB1233" i="62"/>
  <c r="AB1234" i="62"/>
  <c r="AB1235" i="62"/>
  <c r="AB1236" i="62"/>
  <c r="AB1237" i="62"/>
  <c r="AB1238" i="62"/>
  <c r="AB1239" i="62"/>
  <c r="AB1240" i="62"/>
  <c r="AB1241" i="62"/>
  <c r="AB1242" i="62"/>
  <c r="AB1243" i="62"/>
  <c r="AB1244" i="62"/>
  <c r="AB1245" i="62"/>
  <c r="AB1246" i="62"/>
  <c r="AB1247" i="62"/>
  <c r="AB1248" i="62"/>
  <c r="AB1249" i="62"/>
  <c r="AB1250" i="62"/>
  <c r="AB1251" i="62"/>
  <c r="AB1252" i="62"/>
  <c r="AB1253" i="62"/>
  <c r="AB1254" i="62"/>
  <c r="AB1255" i="62"/>
  <c r="AB1256" i="62"/>
  <c r="AB1257" i="62"/>
  <c r="AB1258" i="62"/>
  <c r="AB1259" i="62"/>
  <c r="AB1260" i="62"/>
  <c r="AB1261" i="62"/>
  <c r="AB1262" i="62"/>
  <c r="AB1263" i="62"/>
  <c r="AB1264" i="62"/>
  <c r="AB1265" i="62"/>
  <c r="AB1266" i="62"/>
  <c r="AB1267" i="62"/>
  <c r="AB1268" i="62"/>
  <c r="AB1269" i="62"/>
  <c r="AB1270" i="62"/>
  <c r="AB1271" i="62"/>
  <c r="AB1272" i="62"/>
  <c r="AB1273" i="62"/>
  <c r="AB1274" i="62"/>
  <c r="AB1275" i="62"/>
  <c r="AB1276" i="62"/>
  <c r="AB1277" i="62"/>
  <c r="AB1278" i="62"/>
  <c r="AB1279" i="62"/>
  <c r="AB1280" i="62"/>
  <c r="AB1281" i="62"/>
  <c r="AB1282" i="62"/>
  <c r="AB1283" i="62"/>
  <c r="AB1284" i="62"/>
  <c r="AB1285" i="62"/>
  <c r="AB1286" i="62"/>
  <c r="AB1287" i="62"/>
  <c r="AB1288" i="62"/>
  <c r="AB1289" i="62"/>
  <c r="AB1290" i="62"/>
  <c r="AB1291" i="62"/>
  <c r="AB1292" i="62"/>
  <c r="AB1293" i="62"/>
  <c r="AB1294" i="62"/>
  <c r="AB1295" i="62"/>
  <c r="AB1296" i="62"/>
  <c r="AB1297" i="62"/>
  <c r="AB1298" i="62"/>
  <c r="AB1299" i="62"/>
  <c r="AB1300" i="62"/>
  <c r="AB1301" i="62"/>
  <c r="AB1302" i="62"/>
  <c r="AB1303" i="62"/>
  <c r="AB1304" i="62"/>
  <c r="AB1305" i="62"/>
  <c r="AB1306" i="62"/>
  <c r="AB1307" i="62"/>
  <c r="AB1308" i="62"/>
  <c r="AB1309" i="62"/>
  <c r="AB1310" i="62"/>
  <c r="AB1311" i="62"/>
  <c r="AB1312" i="62"/>
  <c r="AB1313" i="62"/>
  <c r="AB1314" i="62"/>
  <c r="AB1315" i="62"/>
  <c r="AB1316" i="62"/>
  <c r="AB1317" i="62"/>
  <c r="AB1318" i="62"/>
  <c r="AB1319" i="62"/>
  <c r="AB1320" i="62"/>
  <c r="AB1321" i="62"/>
  <c r="AB1322" i="62"/>
  <c r="AB1323" i="62"/>
  <c r="AB1324" i="62"/>
  <c r="AB1325" i="62"/>
  <c r="AB1326" i="62"/>
  <c r="AB1327" i="62"/>
  <c r="AB1328" i="62"/>
  <c r="AB1329" i="62"/>
  <c r="AB1330" i="62"/>
  <c r="AB1331" i="62"/>
  <c r="AB1332" i="62"/>
  <c r="AB1333" i="62"/>
  <c r="AB1334" i="62"/>
  <c r="AB1335" i="62"/>
  <c r="AB1336" i="62"/>
  <c r="AB1337" i="62"/>
  <c r="AB1338" i="62"/>
  <c r="AB1339" i="62"/>
  <c r="AB1340" i="62"/>
  <c r="AB1341" i="62"/>
  <c r="AB1342" i="62"/>
  <c r="AB1343" i="62"/>
  <c r="AB1344" i="62"/>
  <c r="AB1345" i="62"/>
  <c r="AB1346" i="62"/>
  <c r="AB1347" i="62"/>
  <c r="AB1348" i="62"/>
  <c r="AB1349" i="62"/>
  <c r="AB1350" i="62"/>
  <c r="AB1351" i="62"/>
  <c r="AB1352" i="62"/>
  <c r="AB1353" i="62"/>
  <c r="AB1354" i="62"/>
  <c r="AB1355" i="62"/>
  <c r="AB1356" i="62"/>
  <c r="AB1357" i="62"/>
  <c r="AB1358" i="62"/>
  <c r="AB1359" i="62"/>
  <c r="AB1360" i="62"/>
  <c r="AB1361" i="62"/>
  <c r="AB1362" i="62"/>
  <c r="AB1363" i="62"/>
  <c r="AB1364" i="62"/>
  <c r="AB1365" i="62"/>
  <c r="AB1366" i="62"/>
  <c r="AB1367" i="62"/>
  <c r="AB1368" i="62"/>
  <c r="AB1369" i="62"/>
  <c r="AB1370" i="62"/>
  <c r="AB1371" i="62"/>
  <c r="AB1372" i="62"/>
  <c r="AB1373" i="62"/>
  <c r="AB1374" i="62"/>
  <c r="AB1375" i="62"/>
  <c r="AB1376" i="62"/>
  <c r="AB1377" i="62"/>
  <c r="AB1378" i="62"/>
  <c r="AB1379" i="62"/>
  <c r="AB1380" i="62"/>
  <c r="AB1381" i="62"/>
  <c r="AB1382" i="62"/>
  <c r="AB1383" i="62"/>
  <c r="AB1384" i="62"/>
  <c r="AB1385" i="62"/>
  <c r="AB1386" i="62"/>
  <c r="AB1387" i="62"/>
  <c r="AB1388" i="62"/>
  <c r="AB1389" i="62"/>
  <c r="AB1390" i="62"/>
  <c r="AB1391" i="62"/>
  <c r="AB1392" i="62"/>
  <c r="AB1393" i="62"/>
  <c r="AB1394" i="62"/>
  <c r="AB1395" i="62"/>
  <c r="AB1396" i="62"/>
  <c r="AB1397" i="62"/>
  <c r="AB1398" i="62"/>
  <c r="AB1399" i="62"/>
  <c r="AB1400" i="62"/>
  <c r="AB1401" i="62"/>
  <c r="AB1402" i="62"/>
  <c r="AB1403" i="62"/>
  <c r="AB1404" i="62"/>
  <c r="AB1405" i="62"/>
  <c r="AB1406" i="62"/>
  <c r="AB1407" i="62"/>
  <c r="AB1408" i="62"/>
  <c r="AB1409" i="62"/>
  <c r="AB1410" i="62"/>
  <c r="AB1411" i="62"/>
  <c r="AB1412" i="62"/>
  <c r="AB1413" i="62"/>
  <c r="AB1414" i="62"/>
  <c r="AB1415" i="62"/>
  <c r="AB1416" i="62"/>
  <c r="AB1417" i="62"/>
  <c r="AB1418" i="62"/>
  <c r="AB1419" i="62"/>
  <c r="AB1420" i="62"/>
  <c r="AB1421" i="62"/>
  <c r="AB1422" i="62"/>
  <c r="AB1423" i="62"/>
  <c r="AB1424" i="62"/>
  <c r="AB1425" i="62"/>
  <c r="AB1426" i="62"/>
  <c r="AB1427" i="62"/>
  <c r="AB1428" i="62"/>
  <c r="AB1429" i="62"/>
  <c r="AB1430" i="62"/>
  <c r="AB1431" i="62"/>
  <c r="AB1432" i="62"/>
  <c r="AB1433" i="62"/>
  <c r="AB1434" i="62"/>
  <c r="AB1435" i="62"/>
  <c r="AB1436" i="62"/>
  <c r="AB1437" i="62"/>
  <c r="AB1438" i="62"/>
  <c r="AB1439" i="62"/>
  <c r="AB1440" i="62"/>
  <c r="AB1441" i="62"/>
  <c r="AB1442" i="62"/>
  <c r="AB1443" i="62"/>
  <c r="AB1444" i="62"/>
  <c r="AB1445" i="62"/>
  <c r="AB1446" i="62"/>
  <c r="AB1447" i="62"/>
  <c r="AB1448" i="62"/>
  <c r="AB1449" i="62"/>
  <c r="AB1450" i="62"/>
  <c r="AB1451" i="62"/>
  <c r="AB1452" i="62"/>
  <c r="AB1453" i="62"/>
  <c r="AB1454" i="62"/>
  <c r="AB1455" i="62"/>
  <c r="AB1456" i="62"/>
  <c r="AB1457" i="62"/>
  <c r="AB1458" i="62"/>
  <c r="AB1459" i="62"/>
  <c r="AB1460" i="62"/>
  <c r="AB1461" i="62"/>
  <c r="AB1462" i="62"/>
  <c r="AB1463" i="62"/>
  <c r="AB1464" i="62"/>
  <c r="AB1465" i="62"/>
  <c r="AB1466" i="62"/>
  <c r="AB1467" i="62"/>
  <c r="AB1468" i="62"/>
  <c r="AB1469" i="62"/>
  <c r="AB1470" i="62"/>
  <c r="AB1471" i="62"/>
  <c r="AB1472" i="62"/>
  <c r="AB1473" i="62"/>
  <c r="AB1474" i="62"/>
  <c r="AB1475" i="62"/>
  <c r="AB1476" i="62"/>
  <c r="AB1477" i="62"/>
  <c r="AB1478" i="62"/>
  <c r="AB1479" i="62"/>
  <c r="AB1480" i="62"/>
  <c r="AB1481" i="62"/>
  <c r="AB1482" i="62"/>
  <c r="AB1483" i="62"/>
  <c r="AB1484" i="62"/>
  <c r="AB1485" i="62"/>
  <c r="AB1486" i="62"/>
  <c r="AB1487" i="62"/>
  <c r="AB3" i="62"/>
  <c r="AA118" i="62"/>
  <c r="AA119" i="62"/>
  <c r="AA120" i="62"/>
  <c r="C2" i="64"/>
  <c r="AF1029" i="60"/>
  <c r="AF1024" i="60"/>
  <c r="AF1017" i="60"/>
  <c r="AG1015" i="60"/>
  <c r="AG1016" i="60"/>
  <c r="AG1017" i="60"/>
  <c r="AG1018" i="60"/>
  <c r="AG1019" i="60"/>
  <c r="AG1020" i="60"/>
  <c r="AG1021" i="60"/>
  <c r="AG1022" i="60"/>
  <c r="AG1023" i="60"/>
  <c r="AG1024" i="60"/>
  <c r="AG1025" i="60"/>
  <c r="AG1026" i="60"/>
  <c r="AG1027" i="60"/>
  <c r="D106" i="64"/>
  <c r="AF3" i="60"/>
  <c r="C96" i="64"/>
  <c r="C97" i="64"/>
  <c r="K16" i="66"/>
  <c r="C3" i="66"/>
  <c r="C4" i="66"/>
  <c r="C5" i="66"/>
  <c r="C6" i="66"/>
  <c r="C7" i="66"/>
  <c r="C8" i="66"/>
  <c r="C9" i="66"/>
  <c r="C10" i="66"/>
  <c r="C11" i="66"/>
  <c r="C12" i="66"/>
  <c r="C13" i="66"/>
  <c r="C14" i="66"/>
  <c r="C15" i="66"/>
  <c r="C16" i="66"/>
  <c r="C17" i="66"/>
  <c r="C2" i="66"/>
  <c r="C2" i="65"/>
  <c r="C3" i="65"/>
  <c r="C4" i="65"/>
  <c r="C5" i="65"/>
  <c r="C6" i="65"/>
  <c r="C7" i="65"/>
  <c r="C8" i="65"/>
  <c r="C9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40" i="65"/>
  <c r="C3" i="64"/>
  <c r="C4" i="64"/>
  <c r="C5" i="64"/>
  <c r="C6" i="64"/>
  <c r="C7" i="64"/>
  <c r="C8" i="64"/>
  <c r="C9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130" i="64"/>
  <c r="AA100" i="62"/>
  <c r="AA101" i="62"/>
  <c r="AA102" i="62"/>
  <c r="AA103" i="62"/>
  <c r="AF999" i="60"/>
  <c r="AG1000" i="60"/>
  <c r="AF1001" i="60"/>
  <c r="AG1001" i="60"/>
  <c r="AF1002" i="60"/>
  <c r="AG1002" i="60"/>
  <c r="AF1003" i="60"/>
  <c r="AG1003" i="60"/>
  <c r="AF1004" i="60"/>
  <c r="AG1004" i="60"/>
  <c r="AF1005" i="60"/>
  <c r="AG1005" i="60"/>
  <c r="AF1006" i="60"/>
  <c r="AG1006" i="60"/>
  <c r="AF1007" i="60"/>
  <c r="AG1007" i="60"/>
  <c r="AF1008" i="60"/>
  <c r="AG1008" i="60"/>
  <c r="AF1009" i="60"/>
  <c r="AG1009" i="60"/>
  <c r="AF1010" i="60"/>
  <c r="AG1010" i="60"/>
  <c r="AF1011" i="60"/>
  <c r="AG1011" i="60"/>
  <c r="AF1012" i="60"/>
  <c r="AG1012" i="60"/>
  <c r="AF1013" i="60"/>
  <c r="AG1013" i="60"/>
  <c r="AF1014" i="60"/>
  <c r="AG1014" i="60"/>
  <c r="AF1015" i="60"/>
  <c r="AF1016" i="60"/>
  <c r="D98" i="64"/>
  <c r="AF1021" i="60"/>
  <c r="AF1022" i="60"/>
  <c r="AF1023" i="60"/>
  <c r="AF1027" i="60"/>
  <c r="D97" i="64"/>
  <c r="AF1028" i="60"/>
  <c r="D100" i="64"/>
  <c r="D96" i="64"/>
  <c r="D93" i="64"/>
  <c r="D95" i="64"/>
  <c r="D94" i="64"/>
  <c r="AA63" i="62"/>
  <c r="AA56" i="62"/>
  <c r="AA55" i="62"/>
  <c r="AA54" i="62"/>
  <c r="AA66" i="62"/>
  <c r="AA67" i="62"/>
  <c r="AA68" i="62"/>
  <c r="AA69" i="62"/>
  <c r="AA70" i="62"/>
  <c r="AA71" i="62"/>
  <c r="AA72" i="62"/>
  <c r="AA73" i="62"/>
  <c r="AA74" i="62"/>
  <c r="AA75" i="62"/>
  <c r="AA76" i="62"/>
  <c r="AA77" i="62"/>
  <c r="AA78" i="62"/>
  <c r="AA79" i="62"/>
  <c r="AA80" i="62"/>
  <c r="AA81" i="62"/>
  <c r="AA82" i="62"/>
  <c r="AA83" i="62"/>
  <c r="AA84" i="62"/>
  <c r="AA85" i="62"/>
  <c r="AA86" i="62"/>
  <c r="AA87" i="62"/>
  <c r="AA88" i="62"/>
  <c r="AA89" i="62"/>
  <c r="AA90" i="62"/>
  <c r="AA91" i="62"/>
  <c r="AA92" i="62"/>
  <c r="AA93" i="62"/>
  <c r="AA94" i="62"/>
  <c r="AA95" i="62"/>
  <c r="AA96" i="62"/>
  <c r="AA97" i="62"/>
  <c r="AA98" i="62"/>
  <c r="AA99" i="62"/>
  <c r="AG989" i="60"/>
  <c r="AG990" i="60"/>
  <c r="AG991" i="60"/>
  <c r="AG992" i="60"/>
  <c r="AG993" i="60"/>
  <c r="AG994" i="60"/>
  <c r="AG995" i="60"/>
  <c r="AG996" i="60"/>
  <c r="AG997" i="60"/>
  <c r="AG998" i="60"/>
  <c r="AG999" i="60"/>
  <c r="AF997" i="60"/>
  <c r="AF992" i="60"/>
  <c r="AG980" i="60"/>
  <c r="AG981" i="60"/>
  <c r="AG982" i="60"/>
  <c r="AG983" i="60"/>
  <c r="AG984" i="60"/>
  <c r="AG985" i="60"/>
  <c r="AG986" i="60"/>
  <c r="AG987" i="60"/>
  <c r="AG988" i="60"/>
  <c r="AF982" i="60"/>
  <c r="AG975" i="60"/>
  <c r="AG976" i="60"/>
  <c r="AG977" i="60"/>
  <c r="AG978" i="60"/>
  <c r="AG979" i="60"/>
  <c r="AF976" i="60"/>
  <c r="AA41" i="62"/>
  <c r="AA42" i="62"/>
  <c r="AA43" i="62"/>
  <c r="AA44" i="62"/>
  <c r="AA45" i="62"/>
  <c r="AA46" i="62"/>
  <c r="AA47" i="62"/>
  <c r="AA48" i="62"/>
  <c r="AA49" i="62"/>
  <c r="AA50" i="62"/>
  <c r="AA51" i="62"/>
  <c r="AA52" i="62"/>
  <c r="AA53" i="62"/>
  <c r="AA57" i="62"/>
  <c r="AA58" i="62"/>
  <c r="AA59" i="62"/>
  <c r="AA60" i="62"/>
  <c r="AA61" i="62"/>
  <c r="AA62" i="62"/>
  <c r="AA64" i="62"/>
  <c r="AA65" i="62"/>
  <c r="AF964" i="60"/>
  <c r="AF961" i="60"/>
  <c r="AF958" i="60"/>
  <c r="AF957" i="60"/>
  <c r="AF951" i="60"/>
  <c r="AF950" i="60"/>
  <c r="AF946" i="60"/>
  <c r="D86" i="64"/>
  <c r="AF947" i="60"/>
  <c r="D87" i="64"/>
  <c r="AF945" i="60"/>
  <c r="AF937" i="60"/>
  <c r="AF938" i="60"/>
  <c r="AF939" i="60"/>
  <c r="AF940" i="60"/>
  <c r="AF941" i="60"/>
  <c r="AF942" i="60"/>
  <c r="AF936" i="60"/>
  <c r="AF952" i="60"/>
  <c r="D89" i="64"/>
  <c r="AF948" i="60"/>
  <c r="AG941" i="60"/>
  <c r="AG942" i="60"/>
  <c r="AG943" i="60"/>
  <c r="AG944" i="60"/>
  <c r="AG945" i="60"/>
  <c r="AG946" i="60"/>
  <c r="AG947" i="60"/>
  <c r="AG948" i="60"/>
  <c r="AG949" i="60"/>
  <c r="AG950" i="60"/>
  <c r="AG951" i="60"/>
  <c r="AG952" i="60"/>
  <c r="AG953" i="60"/>
  <c r="AG954" i="60"/>
  <c r="AG955" i="60"/>
  <c r="AG956" i="60"/>
  <c r="AG957" i="60"/>
  <c r="AG958" i="60"/>
  <c r="AG959" i="60"/>
  <c r="AG960" i="60"/>
  <c r="AG961" i="60"/>
  <c r="AG962" i="60"/>
  <c r="AG963" i="60"/>
  <c r="AG964" i="60"/>
  <c r="AG965" i="60"/>
  <c r="AG966" i="60"/>
  <c r="AG967" i="60"/>
  <c r="AF962" i="60"/>
  <c r="AF959" i="60"/>
  <c r="D90" i="64"/>
  <c r="AF943" i="60"/>
  <c r="AF969" i="60"/>
  <c r="AG969" i="60"/>
  <c r="AF970" i="60"/>
  <c r="AG970" i="60"/>
  <c r="AF971" i="60"/>
  <c r="AG971" i="60"/>
  <c r="AF972" i="60"/>
  <c r="AG972" i="60"/>
  <c r="AF973" i="60"/>
  <c r="AG973" i="60"/>
  <c r="AF974" i="60"/>
  <c r="AG974" i="60"/>
  <c r="AF975" i="60"/>
  <c r="AF979" i="60"/>
  <c r="AF980" i="60"/>
  <c r="AF981" i="60"/>
  <c r="AF989" i="60"/>
  <c r="AF990" i="60"/>
  <c r="AF991" i="60"/>
  <c r="D80" i="64"/>
  <c r="D91" i="64"/>
  <c r="D83" i="64"/>
  <c r="D88" i="64"/>
  <c r="D84" i="64"/>
  <c r="D81" i="64"/>
  <c r="D92" i="64"/>
  <c r="D85" i="64"/>
  <c r="D82" i="64"/>
  <c r="AG934" i="60"/>
  <c r="AG936" i="60"/>
  <c r="AF921" i="60"/>
  <c r="AF922" i="60"/>
  <c r="AF923" i="60"/>
  <c r="AF924" i="60"/>
  <c r="AF925" i="60"/>
  <c r="AF926" i="60"/>
  <c r="AF927" i="60"/>
  <c r="AF928" i="60"/>
  <c r="AF929" i="60"/>
  <c r="AF930" i="60"/>
  <c r="AF931" i="60"/>
  <c r="AF932" i="60"/>
  <c r="AF933" i="60"/>
  <c r="AF934" i="60"/>
  <c r="AF935" i="60"/>
  <c r="AF920" i="60"/>
  <c r="AF909" i="60"/>
  <c r="D77" i="64"/>
  <c r="AF905" i="60"/>
  <c r="D73" i="64"/>
  <c r="AF902" i="60"/>
  <c r="D70" i="64"/>
  <c r="AF903" i="60"/>
  <c r="AF904" i="60"/>
  <c r="AF901" i="60"/>
  <c r="D69" i="64"/>
  <c r="AF892" i="60"/>
  <c r="AF885" i="60"/>
  <c r="AF886" i="60"/>
  <c r="AF887" i="60"/>
  <c r="AF888" i="60"/>
  <c r="AF889" i="60"/>
  <c r="AF890" i="60"/>
  <c r="AF891" i="60"/>
  <c r="AF884" i="60"/>
  <c r="AF882" i="60"/>
  <c r="AF881" i="60"/>
  <c r="AF878" i="60"/>
  <c r="AF873" i="60"/>
  <c r="AF870" i="60"/>
  <c r="AF869" i="60"/>
  <c r="AF868" i="60"/>
  <c r="AF867" i="60"/>
  <c r="AF866" i="60"/>
  <c r="AF865" i="60"/>
  <c r="AF864" i="60"/>
  <c r="AF861" i="60"/>
  <c r="AF855" i="60"/>
  <c r="AF854" i="60"/>
  <c r="D79" i="64"/>
  <c r="AF853" i="60"/>
  <c r="AF851" i="60"/>
  <c r="AF850" i="60"/>
  <c r="AF849" i="60"/>
  <c r="AF844" i="60"/>
  <c r="AF843" i="60"/>
  <c r="AF841" i="60"/>
  <c r="AF839" i="60"/>
  <c r="AF838" i="60"/>
  <c r="AF836" i="60"/>
  <c r="AG836" i="60"/>
  <c r="AF862" i="60"/>
  <c r="AF914" i="60"/>
  <c r="D74" i="64"/>
  <c r="AF965" i="60"/>
  <c r="AF966" i="60"/>
  <c r="AF967" i="60"/>
  <c r="AF968" i="60"/>
  <c r="D62" i="64"/>
  <c r="D64" i="64"/>
  <c r="D65" i="64"/>
  <c r="D68" i="64"/>
  <c r="D76" i="64"/>
  <c r="D78" i="64"/>
  <c r="D63" i="64"/>
  <c r="D66" i="64"/>
  <c r="D67" i="64"/>
  <c r="D71" i="64"/>
  <c r="D72" i="64"/>
  <c r="D75" i="64"/>
  <c r="AG914" i="60"/>
  <c r="AG915" i="60"/>
  <c r="AG916" i="60"/>
  <c r="AG917" i="60"/>
  <c r="AG918" i="60"/>
  <c r="AG919" i="60"/>
  <c r="AG920" i="60"/>
  <c r="AG921" i="60"/>
  <c r="AG922" i="60"/>
  <c r="AG923" i="60"/>
  <c r="AG924" i="60"/>
  <c r="AG925" i="60"/>
  <c r="AG926" i="60"/>
  <c r="AG890" i="60"/>
  <c r="AG891" i="60"/>
  <c r="AG892" i="60"/>
  <c r="AG893" i="60"/>
  <c r="AG894" i="60"/>
  <c r="AG895" i="60"/>
  <c r="AG896" i="60"/>
  <c r="AG897" i="60"/>
  <c r="AG898" i="60"/>
  <c r="AG899" i="60"/>
  <c r="AG900" i="60"/>
  <c r="AG901" i="60"/>
  <c r="AG902" i="60"/>
  <c r="AG903" i="60"/>
  <c r="AG904" i="60"/>
  <c r="AG905" i="60"/>
  <c r="AG906" i="60"/>
  <c r="AG907" i="60"/>
  <c r="AG908" i="60"/>
  <c r="AG909" i="60"/>
  <c r="AG910" i="60"/>
  <c r="AG911" i="60"/>
  <c r="AG912" i="60"/>
  <c r="AG913" i="60"/>
  <c r="AG869" i="60"/>
  <c r="AG870" i="60"/>
  <c r="AG871" i="60"/>
  <c r="AG872" i="60"/>
  <c r="AG873" i="60"/>
  <c r="AG874" i="60"/>
  <c r="AG875" i="60"/>
  <c r="AG876" i="60"/>
  <c r="AG877" i="60"/>
  <c r="AG878" i="60"/>
  <c r="AG879" i="60"/>
  <c r="AG880" i="60"/>
  <c r="AG881" i="60"/>
  <c r="AG882" i="60"/>
  <c r="AG883" i="60"/>
  <c r="AG884" i="60"/>
  <c r="AG885" i="60"/>
  <c r="AG886" i="60"/>
  <c r="AG887" i="60"/>
  <c r="AG888" i="60"/>
  <c r="AG837" i="60"/>
  <c r="AG838" i="60"/>
  <c r="AG839" i="60"/>
  <c r="AG840" i="60"/>
  <c r="AG841" i="60"/>
  <c r="AG842" i="60"/>
  <c r="AG843" i="60"/>
  <c r="AG844" i="60"/>
  <c r="AG845" i="60"/>
  <c r="AG846" i="60"/>
  <c r="AG847" i="60"/>
  <c r="AG848" i="60"/>
  <c r="AG849" i="60"/>
  <c r="AG850" i="60"/>
  <c r="AG851" i="60"/>
  <c r="AG852" i="60"/>
  <c r="AG853" i="60"/>
  <c r="AG854" i="60"/>
  <c r="AG855" i="60"/>
  <c r="AG856" i="60"/>
  <c r="AG857" i="60"/>
  <c r="AG858" i="60"/>
  <c r="AG859" i="60"/>
  <c r="AG860" i="60"/>
  <c r="AG861" i="60"/>
  <c r="AG862" i="60"/>
  <c r="AG863" i="60"/>
  <c r="AG864" i="60"/>
  <c r="AG865" i="60"/>
  <c r="AG866" i="60"/>
  <c r="AG867" i="60"/>
  <c r="AG868" i="60"/>
  <c r="AG889" i="60"/>
  <c r="AG927" i="60"/>
  <c r="AG928" i="60"/>
  <c r="AG929" i="60"/>
  <c r="AG930" i="60"/>
  <c r="AG931" i="60"/>
  <c r="AG932" i="60"/>
  <c r="AG933" i="60"/>
  <c r="AG935" i="60"/>
  <c r="AG937" i="60"/>
  <c r="AG938" i="60"/>
  <c r="AG939" i="60"/>
  <c r="AG940" i="60"/>
  <c r="AF781" i="60"/>
  <c r="AF784" i="60"/>
  <c r="AF788" i="60"/>
  <c r="AF797" i="60"/>
  <c r="AF801" i="60"/>
  <c r="AF371" i="60"/>
  <c r="AF338" i="60"/>
  <c r="AF339" i="60"/>
  <c r="AF340" i="60"/>
  <c r="AF341" i="60"/>
  <c r="AF342" i="60"/>
  <c r="AF343" i="60"/>
  <c r="AF344" i="60"/>
  <c r="AF345" i="60"/>
  <c r="D14" i="64"/>
  <c r="AF346" i="60"/>
  <c r="D18" i="64"/>
  <c r="AF337" i="60"/>
  <c r="AF331" i="60"/>
  <c r="AF330" i="60"/>
  <c r="AF329" i="60"/>
  <c r="AF328" i="60"/>
  <c r="AF325" i="60"/>
  <c r="AF261" i="60"/>
  <c r="AF262" i="60"/>
  <c r="AF263" i="60"/>
  <c r="AF264" i="60"/>
  <c r="AF265" i="60"/>
  <c r="AF266" i="60"/>
  <c r="AF267" i="60"/>
  <c r="AF268" i="60"/>
  <c r="AF269" i="60"/>
  <c r="AF270" i="60"/>
  <c r="AF271" i="60"/>
  <c r="AF272" i="60"/>
  <c r="AF273" i="60"/>
  <c r="AF274" i="60"/>
  <c r="AF275" i="60"/>
  <c r="AF276" i="60"/>
  <c r="AF277" i="60"/>
  <c r="AF278" i="60"/>
  <c r="AF279" i="60"/>
  <c r="AF280" i="60"/>
  <c r="AF281" i="60"/>
  <c r="AF282" i="60"/>
  <c r="AF283" i="60"/>
  <c r="AF284" i="60"/>
  <c r="AF285" i="60"/>
  <c r="AF286" i="60"/>
  <c r="AF287" i="60"/>
  <c r="AF288" i="60"/>
  <c r="AF289" i="60"/>
  <c r="AF290" i="60"/>
  <c r="AF291" i="60"/>
  <c r="AF292" i="60"/>
  <c r="AF293" i="60"/>
  <c r="AF294" i="60"/>
  <c r="AF295" i="60"/>
  <c r="AF296" i="60"/>
  <c r="AF297" i="60"/>
  <c r="AF298" i="60"/>
  <c r="AF299" i="60"/>
  <c r="AF300" i="60"/>
  <c r="AF301" i="60"/>
  <c r="AF302" i="60"/>
  <c r="AF303" i="60"/>
  <c r="D11" i="64"/>
  <c r="AF304" i="60"/>
  <c r="AF305" i="60"/>
  <c r="AF306" i="60"/>
  <c r="AF307" i="60"/>
  <c r="AF308" i="60"/>
  <c r="AF309" i="60"/>
  <c r="AF310" i="60"/>
  <c r="AF311" i="60"/>
  <c r="D8" i="64"/>
  <c r="AF312" i="60"/>
  <c r="AF313" i="60"/>
  <c r="AF314" i="60"/>
  <c r="AF315" i="60"/>
  <c r="AF316" i="60"/>
  <c r="AF317" i="60"/>
  <c r="AF260" i="60"/>
  <c r="AF244" i="60"/>
  <c r="AF245" i="60"/>
  <c r="AF246" i="60"/>
  <c r="AF247" i="60"/>
  <c r="AF248" i="60"/>
  <c r="AF249" i="60"/>
  <c r="AF243" i="60"/>
  <c r="AF225" i="60"/>
  <c r="AF226" i="60"/>
  <c r="AF227" i="60"/>
  <c r="AF228" i="60"/>
  <c r="AF229" i="60"/>
  <c r="AF230" i="60"/>
  <c r="AF231" i="60"/>
  <c r="AF232" i="60"/>
  <c r="AF233" i="60"/>
  <c r="AF234" i="60"/>
  <c r="AF235" i="60"/>
  <c r="AF236" i="60"/>
  <c r="AF237" i="60"/>
  <c r="AF238" i="60"/>
  <c r="AF239" i="60"/>
  <c r="AF240" i="60"/>
  <c r="AF224" i="60"/>
  <c r="AF177" i="60"/>
  <c r="AF169" i="60"/>
  <c r="AF146" i="60"/>
  <c r="AF147" i="60"/>
  <c r="AF148" i="60"/>
  <c r="AF149" i="60"/>
  <c r="AF150" i="60"/>
  <c r="AF151" i="60"/>
  <c r="AF152" i="60"/>
  <c r="AF153" i="60"/>
  <c r="AF154" i="60"/>
  <c r="AF155" i="60"/>
  <c r="AF156" i="60"/>
  <c r="AF157" i="60"/>
  <c r="AF158" i="60"/>
  <c r="AF159" i="60"/>
  <c r="AF160" i="60"/>
  <c r="AF145" i="60"/>
  <c r="AF144" i="60"/>
  <c r="AF141" i="60"/>
  <c r="AF140" i="60"/>
  <c r="AF122" i="60"/>
  <c r="D39" i="64"/>
  <c r="AF116" i="60"/>
  <c r="AF106" i="60"/>
  <c r="D35" i="64"/>
  <c r="AF105" i="60"/>
  <c r="AF92" i="60"/>
  <c r="AF98" i="60"/>
  <c r="D20" i="64"/>
  <c r="AF93" i="60"/>
  <c r="AF91" i="60"/>
  <c r="AF82" i="60"/>
  <c r="AF83" i="60"/>
  <c r="AF84" i="60"/>
  <c r="AF85" i="60"/>
  <c r="AF86" i="60"/>
  <c r="AF87" i="60"/>
  <c r="AF81" i="60"/>
  <c r="AF76" i="60"/>
  <c r="AF72" i="60"/>
  <c r="D12" i="64"/>
  <c r="AF73" i="60"/>
  <c r="AF71" i="60"/>
  <c r="AF36" i="60"/>
  <c r="AF37" i="60"/>
  <c r="AF38" i="60"/>
  <c r="AF39" i="60"/>
  <c r="AF40" i="60"/>
  <c r="AF41" i="60"/>
  <c r="AF42" i="60"/>
  <c r="AF43" i="60"/>
  <c r="AF44" i="60"/>
  <c r="AF45" i="60"/>
  <c r="AF46" i="60"/>
  <c r="AF47" i="60"/>
  <c r="AF48" i="60"/>
  <c r="AF49" i="60"/>
  <c r="AF50" i="60"/>
  <c r="AF51" i="60"/>
  <c r="AF52" i="60"/>
  <c r="AF53" i="60"/>
  <c r="AF54" i="60"/>
  <c r="AF55" i="60"/>
  <c r="AF57" i="60"/>
  <c r="AF58" i="60"/>
  <c r="AF59" i="60"/>
  <c r="AF61" i="60"/>
  <c r="AF62" i="60"/>
  <c r="AF63" i="60"/>
  <c r="AF64" i="60"/>
  <c r="AF65" i="60"/>
  <c r="AF66" i="60"/>
  <c r="AF67" i="60"/>
  <c r="AF68" i="60"/>
  <c r="AF35" i="60"/>
  <c r="AF31" i="60"/>
  <c r="AF32" i="60"/>
  <c r="AF28" i="60"/>
  <c r="AF29" i="60"/>
  <c r="AF30" i="60"/>
  <c r="AF26" i="60"/>
  <c r="AF27" i="60"/>
  <c r="AF25" i="60"/>
  <c r="AF22" i="60"/>
  <c r="AF20" i="60"/>
  <c r="AF21" i="60"/>
  <c r="AF19" i="60"/>
  <c r="AF6" i="60"/>
  <c r="AF7" i="60"/>
  <c r="AF8" i="60"/>
  <c r="AF9" i="60"/>
  <c r="AF10" i="60"/>
  <c r="AF11" i="60"/>
  <c r="AF12" i="60"/>
  <c r="AF13" i="60"/>
  <c r="AF14" i="60"/>
  <c r="AF5" i="60"/>
  <c r="D27" i="64"/>
  <c r="D50" i="64"/>
  <c r="D23" i="64"/>
  <c r="D36" i="64"/>
  <c r="D21" i="64"/>
  <c r="D31" i="64"/>
  <c r="D30" i="64"/>
  <c r="D29" i="64"/>
  <c r="D34" i="64"/>
  <c r="D40" i="64"/>
  <c r="D42" i="64"/>
  <c r="D49" i="64"/>
  <c r="D48" i="64"/>
  <c r="D51" i="64"/>
  <c r="AA36" i="62"/>
  <c r="AA37" i="62"/>
  <c r="AA38" i="62"/>
  <c r="AA39" i="62"/>
  <c r="AA40" i="62"/>
  <c r="AG830" i="60"/>
  <c r="AG831" i="60"/>
  <c r="AG832" i="60"/>
  <c r="AG833" i="60"/>
  <c r="AG834" i="60"/>
  <c r="AG835" i="60"/>
  <c r="AF832" i="60"/>
  <c r="AF829" i="60"/>
  <c r="AF808" i="60"/>
  <c r="AF814" i="60"/>
  <c r="AF818" i="60"/>
  <c r="AF820" i="60"/>
  <c r="AF826" i="60"/>
  <c r="AF822" i="60"/>
  <c r="AG808" i="60"/>
  <c r="AG809" i="60"/>
  <c r="AG810" i="60"/>
  <c r="AG811" i="60"/>
  <c r="AG812" i="60"/>
  <c r="AG813" i="60"/>
  <c r="AG814" i="60"/>
  <c r="AG815" i="60"/>
  <c r="AG816" i="60"/>
  <c r="AG817" i="60"/>
  <c r="AG818" i="60"/>
  <c r="AG819" i="60"/>
  <c r="AG820" i="60"/>
  <c r="AG821" i="60"/>
  <c r="AG822" i="60"/>
  <c r="AG823" i="60"/>
  <c r="AG824" i="60"/>
  <c r="AG825" i="60"/>
  <c r="AG826" i="60"/>
  <c r="AG827" i="60"/>
  <c r="AG828" i="60"/>
  <c r="AG829" i="60"/>
  <c r="AG778" i="60"/>
  <c r="AG779" i="60"/>
  <c r="AG780" i="60"/>
  <c r="AG781" i="60"/>
  <c r="AG782" i="60"/>
  <c r="AG783" i="60"/>
  <c r="AG784" i="60"/>
  <c r="AG785" i="60"/>
  <c r="AG786" i="60"/>
  <c r="AG787" i="60"/>
  <c r="AG788" i="60"/>
  <c r="AG789" i="60"/>
  <c r="AG790" i="60"/>
  <c r="AG791" i="60"/>
  <c r="AG792" i="60"/>
  <c r="AG793" i="60"/>
  <c r="AG794" i="60"/>
  <c r="AG795" i="60"/>
  <c r="AG796" i="60"/>
  <c r="AG797" i="60"/>
  <c r="AG798" i="60"/>
  <c r="AG799" i="60"/>
  <c r="AG800" i="60"/>
  <c r="AG801" i="60"/>
  <c r="AG802" i="60"/>
  <c r="AG803" i="60"/>
  <c r="AG804" i="60"/>
  <c r="AG805" i="60"/>
  <c r="AG806" i="60"/>
  <c r="AG807" i="60"/>
  <c r="AF791" i="60"/>
  <c r="AF778" i="60"/>
  <c r="AG771" i="60"/>
  <c r="AG772" i="60"/>
  <c r="AG773" i="60"/>
  <c r="AG774" i="60"/>
  <c r="AG775" i="60"/>
  <c r="AG776" i="60"/>
  <c r="AG777" i="60"/>
  <c r="AF773" i="60"/>
  <c r="AF771" i="60"/>
  <c r="AG765" i="60"/>
  <c r="AG766" i="60"/>
  <c r="AG767" i="60"/>
  <c r="AG768" i="60"/>
  <c r="AG769" i="60"/>
  <c r="AG770" i="60"/>
  <c r="AF767" i="60"/>
  <c r="AF765" i="60"/>
  <c r="AF742" i="60"/>
  <c r="AF741" i="60"/>
  <c r="AG741" i="60"/>
  <c r="AG742" i="60"/>
  <c r="AG743" i="60"/>
  <c r="AF744" i="60"/>
  <c r="AG744" i="60"/>
  <c r="AF745" i="60"/>
  <c r="AG745" i="60"/>
  <c r="AF746" i="60"/>
  <c r="AG746" i="60"/>
  <c r="AG721" i="60"/>
  <c r="AG722" i="60"/>
  <c r="AG723" i="60"/>
  <c r="AG724" i="60"/>
  <c r="AG725" i="60"/>
  <c r="AG726" i="60"/>
  <c r="AG727" i="60"/>
  <c r="AG728" i="60"/>
  <c r="AG729" i="60"/>
  <c r="AG730" i="60"/>
  <c r="AG731" i="60"/>
  <c r="AG732" i="60"/>
  <c r="AG733" i="60"/>
  <c r="AG734" i="60"/>
  <c r="AG735" i="60"/>
  <c r="AG736" i="60"/>
  <c r="AF726" i="60"/>
  <c r="D61" i="64"/>
  <c r="AF724" i="60"/>
  <c r="AF721" i="60"/>
  <c r="AF723" i="60"/>
  <c r="AF729" i="60"/>
  <c r="AF730" i="60"/>
  <c r="AF731" i="60"/>
  <c r="AF732" i="60"/>
  <c r="AF733" i="60"/>
  <c r="AF734" i="60"/>
  <c r="AF735" i="60"/>
  <c r="AF736" i="60"/>
  <c r="AF737" i="60"/>
  <c r="AG737" i="60"/>
  <c r="AF738" i="60"/>
  <c r="AG738" i="60"/>
  <c r="AF739" i="60"/>
  <c r="AG739" i="60"/>
  <c r="AF740" i="60"/>
  <c r="AG740" i="60"/>
  <c r="AF747" i="60"/>
  <c r="AG747" i="60"/>
  <c r="AF748" i="60"/>
  <c r="AG748" i="60"/>
  <c r="AF749" i="60"/>
  <c r="AG749" i="60"/>
  <c r="AF750" i="60"/>
  <c r="AG750" i="60"/>
  <c r="AF751" i="60"/>
  <c r="AG751" i="60"/>
  <c r="AF752" i="60"/>
  <c r="AG752" i="60"/>
  <c r="AF753" i="60"/>
  <c r="AG753" i="60"/>
  <c r="AF754" i="60"/>
  <c r="AG754" i="60"/>
  <c r="AF755" i="60"/>
  <c r="AG755" i="60"/>
  <c r="AF756" i="60"/>
  <c r="AG756" i="60"/>
  <c r="AF757" i="60"/>
  <c r="AG757" i="60"/>
  <c r="AF758" i="60"/>
  <c r="AG758" i="60"/>
  <c r="AF759" i="60"/>
  <c r="AG759" i="60"/>
  <c r="AF760" i="60"/>
  <c r="AG760" i="60"/>
  <c r="AF761" i="60"/>
  <c r="AG761" i="60"/>
  <c r="AF762" i="60"/>
  <c r="AG762" i="60"/>
  <c r="AF763" i="60"/>
  <c r="AG763" i="60"/>
  <c r="AF764" i="60"/>
  <c r="AG764" i="60"/>
  <c r="AF769" i="60"/>
  <c r="AF770" i="60"/>
  <c r="AF775" i="60"/>
  <c r="AF776" i="60"/>
  <c r="AF777" i="60"/>
  <c r="AF780" i="60"/>
  <c r="AF782" i="60"/>
  <c r="AF783" i="60"/>
  <c r="AF785" i="60"/>
  <c r="AF786" i="60"/>
  <c r="AF787" i="60"/>
  <c r="AF790" i="60"/>
  <c r="AF793" i="60"/>
  <c r="AF794" i="60"/>
  <c r="AF795" i="60"/>
  <c r="AF796" i="60"/>
  <c r="AF799" i="60"/>
  <c r="AF800" i="60"/>
  <c r="AF803" i="60"/>
  <c r="AF804" i="60"/>
  <c r="AF805" i="60"/>
  <c r="AF806" i="60"/>
  <c r="AF807" i="60"/>
  <c r="AF810" i="60"/>
  <c r="AF811" i="60"/>
  <c r="AF812" i="60"/>
  <c r="AF813" i="60"/>
  <c r="AF817" i="60"/>
  <c r="AF831" i="60"/>
  <c r="AF834" i="60"/>
  <c r="AF835" i="60"/>
  <c r="AG968" i="60"/>
  <c r="D59" i="64"/>
  <c r="AF705" i="60"/>
  <c r="AG705" i="60"/>
  <c r="AF706" i="60"/>
  <c r="AG706" i="60"/>
  <c r="AF707" i="60"/>
  <c r="AG707" i="60"/>
  <c r="AF708" i="60"/>
  <c r="AG708" i="60"/>
  <c r="AF709" i="60"/>
  <c r="AG709" i="60"/>
  <c r="AF710" i="60"/>
  <c r="AG710" i="60"/>
  <c r="AF711" i="60"/>
  <c r="AG711" i="60"/>
  <c r="AF712" i="60"/>
  <c r="AG712" i="60"/>
  <c r="AF713" i="60"/>
  <c r="AG713" i="60"/>
  <c r="AF714" i="60"/>
  <c r="AG714" i="60"/>
  <c r="AF715" i="60"/>
  <c r="AG715" i="60"/>
  <c r="AF716" i="60"/>
  <c r="AG716" i="60"/>
  <c r="AF717" i="60"/>
  <c r="AG717" i="60"/>
  <c r="AF718" i="60"/>
  <c r="AG718" i="60"/>
  <c r="AF719" i="60"/>
  <c r="AG719" i="60"/>
  <c r="AF720" i="60"/>
  <c r="AG720" i="60"/>
  <c r="AF685" i="60"/>
  <c r="AG685" i="60"/>
  <c r="AF686" i="60"/>
  <c r="AG686" i="60"/>
  <c r="AF687" i="60"/>
  <c r="AG687" i="60"/>
  <c r="AF688" i="60"/>
  <c r="AG688" i="60"/>
  <c r="AF689" i="60"/>
  <c r="AG689" i="60"/>
  <c r="AF690" i="60"/>
  <c r="AG690" i="60"/>
  <c r="AF691" i="60"/>
  <c r="AG691" i="60"/>
  <c r="AF692" i="60"/>
  <c r="AG692" i="60"/>
  <c r="AF693" i="60"/>
  <c r="AG693" i="60"/>
  <c r="AF694" i="60"/>
  <c r="AG694" i="60"/>
  <c r="AF695" i="60"/>
  <c r="AG695" i="60"/>
  <c r="AF696" i="60"/>
  <c r="AG696" i="60"/>
  <c r="AF697" i="60"/>
  <c r="AG697" i="60"/>
  <c r="AF698" i="60"/>
  <c r="AG698" i="60"/>
  <c r="AF699" i="60"/>
  <c r="AG699" i="60"/>
  <c r="AF700" i="60"/>
  <c r="AG700" i="60"/>
  <c r="AF701" i="60"/>
  <c r="AG701" i="60"/>
  <c r="AF702" i="60"/>
  <c r="AG702" i="60"/>
  <c r="AF703" i="60"/>
  <c r="AG703" i="60"/>
  <c r="AF704" i="60"/>
  <c r="AG704" i="60"/>
  <c r="D60" i="64"/>
  <c r="AF677" i="60"/>
  <c r="AG677" i="60"/>
  <c r="AF678" i="60"/>
  <c r="AG678" i="60"/>
  <c r="AF679" i="60"/>
  <c r="AG679" i="60"/>
  <c r="AF680" i="60"/>
  <c r="AG680" i="60"/>
  <c r="AF681" i="60"/>
  <c r="AG681" i="60"/>
  <c r="AF682" i="60"/>
  <c r="AG682" i="60"/>
  <c r="AF683" i="60"/>
  <c r="AG683" i="60"/>
  <c r="AF684" i="60"/>
  <c r="AG684" i="60"/>
  <c r="AG654" i="60"/>
  <c r="AG655" i="60"/>
  <c r="AG656" i="60"/>
  <c r="AG657" i="60"/>
  <c r="AG658" i="60"/>
  <c r="AG659" i="60"/>
  <c r="AG660" i="60"/>
  <c r="AG661" i="60"/>
  <c r="AG662" i="60"/>
  <c r="AF653" i="60"/>
  <c r="AG647" i="60"/>
  <c r="AG648" i="60"/>
  <c r="AG649" i="60"/>
  <c r="AG650" i="60"/>
  <c r="AG651" i="60"/>
  <c r="AG652" i="60"/>
  <c r="AG653" i="60"/>
  <c r="AF647" i="60"/>
  <c r="AF641" i="60"/>
  <c r="AG641" i="60"/>
  <c r="AF642" i="60"/>
  <c r="AG642" i="60"/>
  <c r="AF643" i="60"/>
  <c r="AG643" i="60"/>
  <c r="AF644" i="60"/>
  <c r="AG644" i="60"/>
  <c r="AF645" i="60"/>
  <c r="AG645" i="60"/>
  <c r="AF646" i="60"/>
  <c r="AG646" i="60"/>
  <c r="AF648" i="60"/>
  <c r="AF649" i="60"/>
  <c r="AF650" i="60"/>
  <c r="AF651" i="60"/>
  <c r="AF652" i="60"/>
  <c r="AF656" i="60"/>
  <c r="AF657" i="60"/>
  <c r="AF658" i="60"/>
  <c r="AF659" i="60"/>
  <c r="AF660" i="60"/>
  <c r="AF661" i="60"/>
  <c r="AF662" i="60"/>
  <c r="AF663" i="60"/>
  <c r="AG663" i="60"/>
  <c r="AF664" i="60"/>
  <c r="AG664" i="60"/>
  <c r="AF665" i="60"/>
  <c r="AG665" i="60"/>
  <c r="AF666" i="60"/>
  <c r="AG666" i="60"/>
  <c r="AF667" i="60"/>
  <c r="AG667" i="60"/>
  <c r="AF668" i="60"/>
  <c r="AG668" i="60"/>
  <c r="AF669" i="60"/>
  <c r="AG669" i="60"/>
  <c r="AF670" i="60"/>
  <c r="AG670" i="60"/>
  <c r="AF671" i="60"/>
  <c r="AG671" i="60"/>
  <c r="AF672" i="60"/>
  <c r="AG672" i="60"/>
  <c r="AF673" i="60"/>
  <c r="AG673" i="60"/>
  <c r="AF674" i="60"/>
  <c r="AG674" i="60"/>
  <c r="AF675" i="60"/>
  <c r="AG675" i="60"/>
  <c r="AF676" i="60"/>
  <c r="AG676" i="60"/>
  <c r="AF632" i="60"/>
  <c r="AG632" i="60"/>
  <c r="AF633" i="60"/>
  <c r="AG633" i="60"/>
  <c r="AF634" i="60"/>
  <c r="AG634" i="60"/>
  <c r="AF635" i="60"/>
  <c r="AG635" i="60"/>
  <c r="AF636" i="60"/>
  <c r="AG636" i="60"/>
  <c r="AF637" i="60"/>
  <c r="AG637" i="60"/>
  <c r="AF638" i="60"/>
  <c r="AG638" i="60"/>
  <c r="AF639" i="60"/>
  <c r="AG639" i="60"/>
  <c r="AF640" i="60"/>
  <c r="AG640" i="60"/>
  <c r="AF615" i="60"/>
  <c r="AG615" i="60"/>
  <c r="AF616" i="60"/>
  <c r="AG616" i="60"/>
  <c r="AF617" i="60"/>
  <c r="AG617" i="60"/>
  <c r="AF618" i="60"/>
  <c r="AG618" i="60"/>
  <c r="AF619" i="60"/>
  <c r="AG619" i="60"/>
  <c r="AF620" i="60"/>
  <c r="AG620" i="60"/>
  <c r="AF621" i="60"/>
  <c r="AG621" i="60"/>
  <c r="AF622" i="60"/>
  <c r="AG622" i="60"/>
  <c r="AF623" i="60"/>
  <c r="AG623" i="60"/>
  <c r="AF624" i="60"/>
  <c r="AG624" i="60"/>
  <c r="AF625" i="60"/>
  <c r="AG625" i="60"/>
  <c r="AF626" i="60"/>
  <c r="AG626" i="60"/>
  <c r="AF627" i="60"/>
  <c r="AG627" i="60"/>
  <c r="AF628" i="60"/>
  <c r="AG628" i="60"/>
  <c r="AF629" i="60"/>
  <c r="AG629" i="60"/>
  <c r="AF630" i="60"/>
  <c r="AG630" i="60"/>
  <c r="AF631" i="60"/>
  <c r="AG631" i="60"/>
  <c r="AF595" i="60"/>
  <c r="AG595" i="60"/>
  <c r="AF596" i="60"/>
  <c r="AG596" i="60"/>
  <c r="AF597" i="60"/>
  <c r="AG597" i="60"/>
  <c r="AF598" i="60"/>
  <c r="AG598" i="60"/>
  <c r="AF599" i="60"/>
  <c r="AG599" i="60"/>
  <c r="AF600" i="60"/>
  <c r="AG600" i="60"/>
  <c r="AF601" i="60"/>
  <c r="AG601" i="60"/>
  <c r="AF602" i="60"/>
  <c r="AG602" i="60"/>
  <c r="AF603" i="60"/>
  <c r="AG603" i="60"/>
  <c r="AF604" i="60"/>
  <c r="AG604" i="60"/>
  <c r="AF605" i="60"/>
  <c r="AG605" i="60"/>
  <c r="AF606" i="60"/>
  <c r="AG606" i="60"/>
  <c r="AF607" i="60"/>
  <c r="AG607" i="60"/>
  <c r="AF608" i="60"/>
  <c r="AG608" i="60"/>
  <c r="AF609" i="60"/>
  <c r="AG609" i="60"/>
  <c r="AF610" i="60"/>
  <c r="AG610" i="60"/>
  <c r="AF611" i="60"/>
  <c r="AG611" i="60"/>
  <c r="AF612" i="60"/>
  <c r="AG612" i="60"/>
  <c r="AF613" i="60"/>
  <c r="AG613" i="60"/>
  <c r="AF614" i="60"/>
  <c r="AG614" i="60"/>
  <c r="AF590" i="60"/>
  <c r="AG590" i="60"/>
  <c r="AG591" i="60"/>
  <c r="AG592" i="60"/>
  <c r="AG593" i="60"/>
  <c r="AG594" i="60"/>
  <c r="AF541" i="60"/>
  <c r="AG541" i="60"/>
  <c r="AF542" i="60"/>
  <c r="AG542" i="60"/>
  <c r="AF543" i="60"/>
  <c r="AG543" i="60"/>
  <c r="AF544" i="60"/>
  <c r="AG544" i="60"/>
  <c r="AF545" i="60"/>
  <c r="AG545" i="60"/>
  <c r="AF546" i="60"/>
  <c r="AG546" i="60"/>
  <c r="AF547" i="60"/>
  <c r="AG547" i="60"/>
  <c r="AF548" i="60"/>
  <c r="AG548" i="60"/>
  <c r="AF549" i="60"/>
  <c r="AG549" i="60"/>
  <c r="AF550" i="60"/>
  <c r="AG550" i="60"/>
  <c r="AF551" i="60"/>
  <c r="AG551" i="60"/>
  <c r="AF552" i="60"/>
  <c r="AG552" i="60"/>
  <c r="AF553" i="60"/>
  <c r="AG553" i="60"/>
  <c r="AF554" i="60"/>
  <c r="AG554" i="60"/>
  <c r="AF555" i="60"/>
  <c r="AG555" i="60"/>
  <c r="AF556" i="60"/>
  <c r="AG556" i="60"/>
  <c r="AF557" i="60"/>
  <c r="AG557" i="60"/>
  <c r="AF558" i="60"/>
  <c r="AG558" i="60"/>
  <c r="AF559" i="60"/>
  <c r="AG559" i="60"/>
  <c r="AF560" i="60"/>
  <c r="AG560" i="60"/>
  <c r="AF561" i="60"/>
  <c r="AG561" i="60"/>
  <c r="AF562" i="60"/>
  <c r="AG562" i="60"/>
  <c r="AF563" i="60"/>
  <c r="AG563" i="60"/>
  <c r="AF564" i="60"/>
  <c r="AG564" i="60"/>
  <c r="AF565" i="60"/>
  <c r="AG565" i="60"/>
  <c r="AF566" i="60"/>
  <c r="AG566" i="60"/>
  <c r="AF567" i="60"/>
  <c r="AG567" i="60"/>
  <c r="AF568" i="60"/>
  <c r="AG568" i="60"/>
  <c r="AF569" i="60"/>
  <c r="AG569" i="60"/>
  <c r="AF570" i="60"/>
  <c r="AG570" i="60"/>
  <c r="AF571" i="60"/>
  <c r="AG571" i="60"/>
  <c r="AF572" i="60"/>
  <c r="AG572" i="60"/>
  <c r="AF573" i="60"/>
  <c r="AG573" i="60"/>
  <c r="AF574" i="60"/>
  <c r="AG574" i="60"/>
  <c r="AF575" i="60"/>
  <c r="AG575" i="60"/>
  <c r="AF576" i="60"/>
  <c r="AG576" i="60"/>
  <c r="AF577" i="60"/>
  <c r="AG577" i="60"/>
  <c r="AF578" i="60"/>
  <c r="AG578" i="60"/>
  <c r="AF579" i="60"/>
  <c r="AG579" i="60"/>
  <c r="AF580" i="60"/>
  <c r="AG580" i="60"/>
  <c r="AF581" i="60"/>
  <c r="AG581" i="60"/>
  <c r="AF582" i="60"/>
  <c r="AG582" i="60"/>
  <c r="AF583" i="60"/>
  <c r="AG583" i="60"/>
  <c r="AF584" i="60"/>
  <c r="AG584" i="60"/>
  <c r="AF585" i="60"/>
  <c r="AG585" i="60"/>
  <c r="AF586" i="60"/>
  <c r="AG586" i="60"/>
  <c r="AF587" i="60"/>
  <c r="AG587" i="60"/>
  <c r="AF588" i="60"/>
  <c r="AG588" i="60"/>
  <c r="AF589" i="60"/>
  <c r="AG589" i="60"/>
  <c r="AF592" i="60"/>
  <c r="AF593" i="60"/>
  <c r="AF594" i="60"/>
  <c r="D32" i="65"/>
  <c r="D28" i="65"/>
  <c r="D26" i="65"/>
  <c r="D24" i="65"/>
  <c r="D22" i="65"/>
  <c r="D27" i="65"/>
  <c r="D25" i="65"/>
  <c r="D23" i="65"/>
  <c r="AA32" i="62"/>
  <c r="AA33" i="62"/>
  <c r="AA34" i="62"/>
  <c r="AA35" i="62"/>
  <c r="AF526" i="60"/>
  <c r="AG526" i="60"/>
  <c r="AF527" i="60"/>
  <c r="AG527" i="60"/>
  <c r="AF528" i="60"/>
  <c r="AG528" i="60"/>
  <c r="AF529" i="60"/>
  <c r="AG529" i="60"/>
  <c r="AF530" i="60"/>
  <c r="AG530" i="60"/>
  <c r="AF531" i="60"/>
  <c r="AG531" i="60"/>
  <c r="AF532" i="60"/>
  <c r="AG532" i="60"/>
  <c r="AF533" i="60"/>
  <c r="AG533" i="60"/>
  <c r="AF534" i="60"/>
  <c r="AG534" i="60"/>
  <c r="AF535" i="60"/>
  <c r="AG535" i="60"/>
  <c r="AF536" i="60"/>
  <c r="AG536" i="60"/>
  <c r="AF537" i="60"/>
  <c r="AG537" i="60"/>
  <c r="AF538" i="60"/>
  <c r="AG538" i="60"/>
  <c r="AF539" i="60"/>
  <c r="AG539" i="60"/>
  <c r="AF540" i="60"/>
  <c r="AG540" i="60"/>
  <c r="AF506" i="60"/>
  <c r="AG506" i="60"/>
  <c r="AF507" i="60"/>
  <c r="AG507" i="60"/>
  <c r="AF508" i="60"/>
  <c r="AG508" i="60"/>
  <c r="AF509" i="60"/>
  <c r="AG509" i="60"/>
  <c r="AF510" i="60"/>
  <c r="AG510" i="60"/>
  <c r="AF511" i="60"/>
  <c r="AG511" i="60"/>
  <c r="AF512" i="60"/>
  <c r="AG512" i="60"/>
  <c r="AF513" i="60"/>
  <c r="AG513" i="60"/>
  <c r="AF514" i="60"/>
  <c r="AG514" i="60"/>
  <c r="AF515" i="60"/>
  <c r="AG515" i="60"/>
  <c r="AF516" i="60"/>
  <c r="AG516" i="60"/>
  <c r="AF517" i="60"/>
  <c r="AG517" i="60"/>
  <c r="AF518" i="60"/>
  <c r="AG518" i="60"/>
  <c r="AF519" i="60"/>
  <c r="AG519" i="60"/>
  <c r="AF520" i="60"/>
  <c r="AG520" i="60"/>
  <c r="AF521" i="60"/>
  <c r="AG521" i="60"/>
  <c r="AF522" i="60"/>
  <c r="AG522" i="60"/>
  <c r="AF523" i="60"/>
  <c r="AG523" i="60"/>
  <c r="AF524" i="60"/>
  <c r="AG524" i="60"/>
  <c r="AF525" i="60"/>
  <c r="AG525" i="60"/>
  <c r="D31" i="65"/>
  <c r="D33" i="65"/>
  <c r="D29" i="65"/>
  <c r="D34" i="65"/>
  <c r="D21" i="65"/>
  <c r="D30" i="65"/>
  <c r="AF490" i="60"/>
  <c r="AG490" i="60"/>
  <c r="AF491" i="60"/>
  <c r="AG491" i="60"/>
  <c r="AF492" i="60"/>
  <c r="AG492" i="60"/>
  <c r="AF493" i="60"/>
  <c r="AG493" i="60"/>
  <c r="AF494" i="60"/>
  <c r="AG494" i="60"/>
  <c r="AF495" i="60"/>
  <c r="AG495" i="60"/>
  <c r="AF496" i="60"/>
  <c r="AG496" i="60"/>
  <c r="AF497" i="60"/>
  <c r="AG497" i="60"/>
  <c r="AF498" i="60"/>
  <c r="AG498" i="60"/>
  <c r="AF499" i="60"/>
  <c r="AG499" i="60"/>
  <c r="AF500" i="60"/>
  <c r="AG500" i="60"/>
  <c r="AF501" i="60"/>
  <c r="AG501" i="60"/>
  <c r="AF502" i="60"/>
  <c r="AG502" i="60"/>
  <c r="AF503" i="60"/>
  <c r="AG503" i="60"/>
  <c r="AF504" i="60"/>
  <c r="AG504" i="60"/>
  <c r="AF505" i="60"/>
  <c r="AG505" i="60"/>
  <c r="D58" i="64"/>
  <c r="AF480" i="60"/>
  <c r="AG480" i="60"/>
  <c r="AF481" i="60"/>
  <c r="AG481" i="60"/>
  <c r="AF482" i="60"/>
  <c r="AG482" i="60"/>
  <c r="AF483" i="60"/>
  <c r="AG483" i="60"/>
  <c r="AF484" i="60"/>
  <c r="AG484" i="60"/>
  <c r="AF485" i="60"/>
  <c r="AG485" i="60"/>
  <c r="AF486" i="60"/>
  <c r="AG486" i="60"/>
  <c r="AF487" i="60"/>
  <c r="AG487" i="60"/>
  <c r="AF488" i="60"/>
  <c r="AG488" i="60"/>
  <c r="AF489" i="60"/>
  <c r="AG489" i="60"/>
  <c r="AF456" i="60"/>
  <c r="AG456" i="60"/>
  <c r="AF457" i="60"/>
  <c r="AG457" i="60"/>
  <c r="AF458" i="60"/>
  <c r="AG458" i="60"/>
  <c r="AF459" i="60"/>
  <c r="AG459" i="60"/>
  <c r="AF460" i="60"/>
  <c r="AG460" i="60"/>
  <c r="AF461" i="60"/>
  <c r="AG461" i="60"/>
  <c r="AF462" i="60"/>
  <c r="AG462" i="60"/>
  <c r="AF463" i="60"/>
  <c r="AG463" i="60"/>
  <c r="AF464" i="60"/>
  <c r="AG464" i="60"/>
  <c r="AF465" i="60"/>
  <c r="AG465" i="60"/>
  <c r="AF466" i="60"/>
  <c r="AG466" i="60"/>
  <c r="AF467" i="60"/>
  <c r="AG467" i="60"/>
  <c r="AF468" i="60"/>
  <c r="AG468" i="60"/>
  <c r="AF469" i="60"/>
  <c r="AG469" i="60"/>
  <c r="AF470" i="60"/>
  <c r="AG470" i="60"/>
  <c r="AF471" i="60"/>
  <c r="AG471" i="60"/>
  <c r="AF472" i="60"/>
  <c r="AG472" i="60"/>
  <c r="AF473" i="60"/>
  <c r="AG473" i="60"/>
  <c r="AF474" i="60"/>
  <c r="AG474" i="60"/>
  <c r="AF475" i="60"/>
  <c r="AG475" i="60"/>
  <c r="AF476" i="60"/>
  <c r="AG476" i="60"/>
  <c r="AF477" i="60"/>
  <c r="AG477" i="60"/>
  <c r="AF478" i="60"/>
  <c r="AG478" i="60"/>
  <c r="AF479" i="60"/>
  <c r="AG479" i="60"/>
  <c r="D57" i="64"/>
  <c r="D56" i="64"/>
  <c r="D15" i="65"/>
  <c r="D12" i="65"/>
  <c r="D13" i="65"/>
  <c r="D17" i="65"/>
  <c r="D11" i="65"/>
  <c r="D10" i="65"/>
  <c r="D16" i="65"/>
  <c r="D14" i="65"/>
  <c r="AA1487" i="62"/>
  <c r="AA1486" i="62"/>
  <c r="AA1485" i="62"/>
  <c r="AA1484" i="62"/>
  <c r="AA1483" i="62"/>
  <c r="AA1482" i="62"/>
  <c r="AA1481" i="62"/>
  <c r="AA1480" i="62"/>
  <c r="AA1479" i="62"/>
  <c r="AA1478" i="62"/>
  <c r="AA1477" i="62"/>
  <c r="AA1476" i="62"/>
  <c r="AA1475" i="62"/>
  <c r="AA1474" i="62"/>
  <c r="AA1473" i="62"/>
  <c r="AA1472" i="62"/>
  <c r="AA1471" i="62"/>
  <c r="AA1470" i="62"/>
  <c r="AA1469" i="62"/>
  <c r="AA1468" i="62"/>
  <c r="AA1467" i="62"/>
  <c r="AA1466" i="62"/>
  <c r="AA1465" i="62"/>
  <c r="AA1464" i="62"/>
  <c r="AA1463" i="62"/>
  <c r="AA1462" i="62"/>
  <c r="AA1461" i="62"/>
  <c r="AA1460" i="62"/>
  <c r="AA1459" i="62"/>
  <c r="AA1458" i="62"/>
  <c r="AA1457" i="62"/>
  <c r="AA1456" i="62"/>
  <c r="AA1455" i="62"/>
  <c r="AA1454" i="62"/>
  <c r="AA1453" i="62"/>
  <c r="AA1452" i="62"/>
  <c r="AA1451" i="62"/>
  <c r="AA1450" i="62"/>
  <c r="AA1449" i="62"/>
  <c r="AA1448" i="62"/>
  <c r="AA1447" i="62"/>
  <c r="AA1446" i="62"/>
  <c r="AA1445" i="62"/>
  <c r="AA1444" i="62"/>
  <c r="AA1443" i="62"/>
  <c r="AA1442" i="62"/>
  <c r="AA1441" i="62"/>
  <c r="AA1440" i="62"/>
  <c r="AA1439" i="62"/>
  <c r="AA1438" i="62"/>
  <c r="AA1437" i="62"/>
  <c r="AA1436" i="62"/>
  <c r="AA1435" i="62"/>
  <c r="AA1434" i="62"/>
  <c r="AA1433" i="62"/>
  <c r="AA1432" i="62"/>
  <c r="AA1431" i="62"/>
  <c r="AA1430" i="62"/>
  <c r="AA1429" i="62"/>
  <c r="AA1428" i="62"/>
  <c r="AA1427" i="62"/>
  <c r="AA1426" i="62"/>
  <c r="AA1425" i="62"/>
  <c r="AA1424" i="62"/>
  <c r="AA1423" i="62"/>
  <c r="AA1422" i="62"/>
  <c r="AA1421" i="62"/>
  <c r="AA1420" i="62"/>
  <c r="AA1419" i="62"/>
  <c r="AA1418" i="62"/>
  <c r="AA1417" i="62"/>
  <c r="AA1416" i="62"/>
  <c r="AA1415" i="62"/>
  <c r="AA1414" i="62"/>
  <c r="AA1413" i="62"/>
  <c r="AA1412" i="62"/>
  <c r="AA1411" i="62"/>
  <c r="AA1410" i="62"/>
  <c r="AA1409" i="62"/>
  <c r="AA1408" i="62"/>
  <c r="AA1407" i="62"/>
  <c r="AA1406" i="62"/>
  <c r="AA1405" i="62"/>
  <c r="AA1404" i="62"/>
  <c r="AA1403" i="62"/>
  <c r="AA1402" i="62"/>
  <c r="AA1401" i="62"/>
  <c r="AA1400" i="62"/>
  <c r="AA1399" i="62"/>
  <c r="AA1398" i="62"/>
  <c r="AA1397" i="62"/>
  <c r="AA1396" i="62"/>
  <c r="AA1395" i="62"/>
  <c r="AA1394" i="62"/>
  <c r="AA1393" i="62"/>
  <c r="AA1392" i="62"/>
  <c r="AA1391" i="62"/>
  <c r="AA1390" i="62"/>
  <c r="AA1389" i="62"/>
  <c r="AA1388" i="62"/>
  <c r="AA1387" i="62"/>
  <c r="AA1386" i="62"/>
  <c r="AA1385" i="62"/>
  <c r="AA1384" i="62"/>
  <c r="AA1383" i="62"/>
  <c r="AA1382" i="62"/>
  <c r="AA1381" i="62"/>
  <c r="AA1380" i="62"/>
  <c r="AA1379" i="62"/>
  <c r="AA1378" i="62"/>
  <c r="AA1377" i="62"/>
  <c r="AA1376" i="62"/>
  <c r="AA1375" i="62"/>
  <c r="AA1374" i="62"/>
  <c r="AA1373" i="62"/>
  <c r="AA1372" i="62"/>
  <c r="AA1371" i="62"/>
  <c r="AA1370" i="62"/>
  <c r="AA1369" i="62"/>
  <c r="AA1368" i="62"/>
  <c r="AA1367" i="62"/>
  <c r="AA1366" i="62"/>
  <c r="AA1365" i="62"/>
  <c r="AA1364" i="62"/>
  <c r="AA1363" i="62"/>
  <c r="AA1362" i="62"/>
  <c r="AA1361" i="62"/>
  <c r="AA1360" i="62"/>
  <c r="AA1359" i="62"/>
  <c r="AA1358" i="62"/>
  <c r="AA1357" i="62"/>
  <c r="AA1356" i="62"/>
  <c r="AA1355" i="62"/>
  <c r="AA1354" i="62"/>
  <c r="AA1353" i="62"/>
  <c r="AA1352" i="62"/>
  <c r="AA1351" i="62"/>
  <c r="AA1350" i="62"/>
  <c r="AA1349" i="62"/>
  <c r="AA1348" i="62"/>
  <c r="AA1347" i="62"/>
  <c r="AA1346" i="62"/>
  <c r="AA1345" i="62"/>
  <c r="AA1344" i="62"/>
  <c r="AA1343" i="62"/>
  <c r="AA1342" i="62"/>
  <c r="AA1341" i="62"/>
  <c r="AA1340" i="62"/>
  <c r="AA1339" i="62"/>
  <c r="AA1338" i="62"/>
  <c r="AA1337" i="62"/>
  <c r="AA1336" i="62"/>
  <c r="AA1335" i="62"/>
  <c r="AA1334" i="62"/>
  <c r="AA1333" i="62"/>
  <c r="AA1332" i="62"/>
  <c r="AA1331" i="62"/>
  <c r="AA1330" i="62"/>
  <c r="AA1329" i="62"/>
  <c r="AA1328" i="62"/>
  <c r="AA1327" i="62"/>
  <c r="AA1326" i="62"/>
  <c r="AA1325" i="62"/>
  <c r="AA1324" i="62"/>
  <c r="AA1323" i="62"/>
  <c r="AA1322" i="62"/>
  <c r="AA1321" i="62"/>
  <c r="AA1320" i="62"/>
  <c r="AA1319" i="62"/>
  <c r="AA1318" i="62"/>
  <c r="AA1317" i="62"/>
  <c r="AA1316" i="62"/>
  <c r="AA1315" i="62"/>
  <c r="AA1314" i="62"/>
  <c r="AA1313" i="62"/>
  <c r="AA1312" i="62"/>
  <c r="AA1311" i="62"/>
  <c r="AA1310" i="62"/>
  <c r="AA1309" i="62"/>
  <c r="AA1308" i="62"/>
  <c r="AA1307" i="62"/>
  <c r="AA1306" i="62"/>
  <c r="AA1305" i="62"/>
  <c r="AA1304" i="62"/>
  <c r="AA1303" i="62"/>
  <c r="AA1302" i="62"/>
  <c r="AA1301" i="62"/>
  <c r="AA1300" i="62"/>
  <c r="AA1299" i="62"/>
  <c r="AA1298" i="62"/>
  <c r="AA1297" i="62"/>
  <c r="AA1296" i="62"/>
  <c r="AA1295" i="62"/>
  <c r="AA1294" i="62"/>
  <c r="AA1293" i="62"/>
  <c r="AA1292" i="62"/>
  <c r="AA1291" i="62"/>
  <c r="AA1290" i="62"/>
  <c r="AA1289" i="62"/>
  <c r="AA1288" i="62"/>
  <c r="AA1287" i="62"/>
  <c r="AA1286" i="62"/>
  <c r="AA1285" i="62"/>
  <c r="AA1284" i="62"/>
  <c r="AA1283" i="62"/>
  <c r="AA1282" i="62"/>
  <c r="AA1281" i="62"/>
  <c r="AA1280" i="62"/>
  <c r="AA1279" i="62"/>
  <c r="AA1278" i="62"/>
  <c r="AA1277" i="62"/>
  <c r="AA1276" i="62"/>
  <c r="AA1275" i="62"/>
  <c r="AA1274" i="62"/>
  <c r="AA1273" i="62"/>
  <c r="AA1272" i="62"/>
  <c r="AA1271" i="62"/>
  <c r="AA1270" i="62"/>
  <c r="AA1269" i="62"/>
  <c r="AA1268" i="62"/>
  <c r="AA1267" i="62"/>
  <c r="AA1266" i="62"/>
  <c r="AA1265" i="62"/>
  <c r="AA1264" i="62"/>
  <c r="AA1263" i="62"/>
  <c r="AA1262" i="62"/>
  <c r="AA1261" i="62"/>
  <c r="AA1260" i="62"/>
  <c r="AA1259" i="62"/>
  <c r="AA1258" i="62"/>
  <c r="AA1257" i="62"/>
  <c r="AA1256" i="62"/>
  <c r="AA1255" i="62"/>
  <c r="AA1254" i="62"/>
  <c r="AA1253" i="62"/>
  <c r="AA1252" i="62"/>
  <c r="AA1251" i="62"/>
  <c r="AA1250" i="62"/>
  <c r="AA1249" i="62"/>
  <c r="AA1248" i="62"/>
  <c r="AA1247" i="62"/>
  <c r="AA1246" i="62"/>
  <c r="AA1245" i="62"/>
  <c r="AA1244" i="62"/>
  <c r="AA1243" i="62"/>
  <c r="AA1242" i="62"/>
  <c r="AA1241" i="62"/>
  <c r="AA1240" i="62"/>
  <c r="AA1239" i="62"/>
  <c r="AA1238" i="62"/>
  <c r="AA1237" i="62"/>
  <c r="AA1236" i="62"/>
  <c r="AA1235" i="62"/>
  <c r="AA1234" i="62"/>
  <c r="AA1233" i="62"/>
  <c r="AA1232" i="62"/>
  <c r="AA1231" i="62"/>
  <c r="AA1230" i="62"/>
  <c r="AA1229" i="62"/>
  <c r="AA1228" i="62"/>
  <c r="AA1227" i="62"/>
  <c r="AA1226" i="62"/>
  <c r="AA1225" i="62"/>
  <c r="AA1224" i="62"/>
  <c r="AA1223" i="62"/>
  <c r="AA1222" i="62"/>
  <c r="AA1221" i="62"/>
  <c r="AA1220" i="62"/>
  <c r="AA1219" i="62"/>
  <c r="AA1218" i="62"/>
  <c r="AA1217" i="62"/>
  <c r="AA1216" i="62"/>
  <c r="AA1215" i="62"/>
  <c r="AA1214" i="62"/>
  <c r="AA1213" i="62"/>
  <c r="AA1212" i="62"/>
  <c r="AA1211" i="62"/>
  <c r="AA1210" i="62"/>
  <c r="AA1209" i="62"/>
  <c r="AA1208" i="62"/>
  <c r="AA1207" i="62"/>
  <c r="AA1206" i="62"/>
  <c r="AA1205" i="62"/>
  <c r="AA1204" i="62"/>
  <c r="AA1203" i="62"/>
  <c r="AA1202" i="62"/>
  <c r="AA1201" i="62"/>
  <c r="AA1200" i="62"/>
  <c r="AA1199" i="62"/>
  <c r="AA1198" i="62"/>
  <c r="AA1197" i="62"/>
  <c r="AA1196" i="62"/>
  <c r="AA1195" i="62"/>
  <c r="AA1194" i="62"/>
  <c r="AA1193" i="62"/>
  <c r="AA1192" i="62"/>
  <c r="AA1191" i="62"/>
  <c r="AA1190" i="62"/>
  <c r="AA1189" i="62"/>
  <c r="AA1188" i="62"/>
  <c r="AA1187" i="62"/>
  <c r="AA1186" i="62"/>
  <c r="AA1185" i="62"/>
  <c r="AA1184" i="62"/>
  <c r="AA1183" i="62"/>
  <c r="AA1182" i="62"/>
  <c r="AA1181" i="62"/>
  <c r="AA1180" i="62"/>
  <c r="AA1179" i="62"/>
  <c r="AA1178" i="62"/>
  <c r="AA1177" i="62"/>
  <c r="AA1176" i="62"/>
  <c r="AA1175" i="62"/>
  <c r="AA1174" i="62"/>
  <c r="AA1173" i="62"/>
  <c r="AA1172" i="62"/>
  <c r="AA1171" i="62"/>
  <c r="AA1170" i="62"/>
  <c r="AA1169" i="62"/>
  <c r="AA1168" i="62"/>
  <c r="AA1167" i="62"/>
  <c r="AA1166" i="62"/>
  <c r="AA1165" i="62"/>
  <c r="AA1164" i="62"/>
  <c r="AA1163" i="62"/>
  <c r="AA1162" i="62"/>
  <c r="AA1161" i="62"/>
  <c r="AA1160" i="62"/>
  <c r="AA1159" i="62"/>
  <c r="AA1158" i="62"/>
  <c r="AA1157" i="62"/>
  <c r="AA1156" i="62"/>
  <c r="AA1155" i="62"/>
  <c r="AA1154" i="62"/>
  <c r="AA1153" i="62"/>
  <c r="AA1152" i="62"/>
  <c r="AA1151" i="62"/>
  <c r="AA1150" i="62"/>
  <c r="AA1149" i="62"/>
  <c r="AA1148" i="62"/>
  <c r="AA1147" i="62"/>
  <c r="AA1146" i="62"/>
  <c r="AA1145" i="62"/>
  <c r="AA1144" i="62"/>
  <c r="AA1143" i="62"/>
  <c r="AA1142" i="62"/>
  <c r="AA1141" i="62"/>
  <c r="AA1140" i="62"/>
  <c r="AA1139" i="62"/>
  <c r="AA1138" i="62"/>
  <c r="AA1137" i="62"/>
  <c r="AA1136" i="62"/>
  <c r="AA1135" i="62"/>
  <c r="AA1134" i="62"/>
  <c r="AA1133" i="62"/>
  <c r="AA1132" i="62"/>
  <c r="AA1131" i="62"/>
  <c r="AA1130" i="62"/>
  <c r="AA1129" i="62"/>
  <c r="AA1128" i="62"/>
  <c r="AA1127" i="62"/>
  <c r="AA1126" i="62"/>
  <c r="AA1125" i="62"/>
  <c r="AA1124" i="62"/>
  <c r="AA1123" i="62"/>
  <c r="AA1122" i="62"/>
  <c r="AA1121" i="62"/>
  <c r="AA1120" i="62"/>
  <c r="AA1119" i="62"/>
  <c r="AA1118" i="62"/>
  <c r="AA1117" i="62"/>
  <c r="AA1116" i="62"/>
  <c r="AA1115" i="62"/>
  <c r="AA1114" i="62"/>
  <c r="AA1113" i="62"/>
  <c r="AA1112" i="62"/>
  <c r="AA1111" i="62"/>
  <c r="AA1110" i="62"/>
  <c r="AA1109" i="62"/>
  <c r="AA1108" i="62"/>
  <c r="AA1107" i="62"/>
  <c r="AA1106" i="62"/>
  <c r="AA1105" i="62"/>
  <c r="AA1104" i="62"/>
  <c r="AA1103" i="62"/>
  <c r="AA1102" i="62"/>
  <c r="AA1101" i="62"/>
  <c r="AA1100" i="62"/>
  <c r="AA1099" i="62"/>
  <c r="AA1098" i="62"/>
  <c r="AA1097" i="62"/>
  <c r="AA1096" i="62"/>
  <c r="AA1095" i="62"/>
  <c r="AA1094" i="62"/>
  <c r="AA1093" i="62"/>
  <c r="AA1092" i="62"/>
  <c r="AA1091" i="62"/>
  <c r="AA1090" i="62"/>
  <c r="AA1089" i="62"/>
  <c r="AA1088" i="62"/>
  <c r="AA1087" i="62"/>
  <c r="AA1086" i="62"/>
  <c r="AA1085" i="62"/>
  <c r="AA1084" i="62"/>
  <c r="AA1083" i="62"/>
  <c r="AA1082" i="62"/>
  <c r="AA1081" i="62"/>
  <c r="AA1080" i="62"/>
  <c r="AA1079" i="62"/>
  <c r="AA1078" i="62"/>
  <c r="AA1077" i="62"/>
  <c r="AA1076" i="62"/>
  <c r="AA1075" i="62"/>
  <c r="AA1074" i="62"/>
  <c r="AA1073" i="62"/>
  <c r="AA1072" i="62"/>
  <c r="AA1071" i="62"/>
  <c r="AA1070" i="62"/>
  <c r="AA1069" i="62"/>
  <c r="AA1068" i="62"/>
  <c r="AA1067" i="62"/>
  <c r="AA1066" i="62"/>
  <c r="AA1065" i="62"/>
  <c r="AA1064" i="62"/>
  <c r="AA1063" i="62"/>
  <c r="AA1062" i="62"/>
  <c r="AA1061" i="62"/>
  <c r="AA1060" i="62"/>
  <c r="AA1059" i="62"/>
  <c r="AA1058" i="62"/>
  <c r="AA1057" i="62"/>
  <c r="AA1056" i="62"/>
  <c r="AA1055" i="62"/>
  <c r="AA1054" i="62"/>
  <c r="AA1053" i="62"/>
  <c r="AA1052" i="62"/>
  <c r="AA1051" i="62"/>
  <c r="AA1050" i="62"/>
  <c r="AA1049" i="62"/>
  <c r="AA1048" i="62"/>
  <c r="AA1047" i="62"/>
  <c r="AA1046" i="62"/>
  <c r="AA1045" i="62"/>
  <c r="AA1044" i="62"/>
  <c r="AA1043" i="62"/>
  <c r="AA1042" i="62"/>
  <c r="AA1041" i="62"/>
  <c r="AA1040" i="62"/>
  <c r="AA1039" i="62"/>
  <c r="AA1038" i="62"/>
  <c r="AA1037" i="62"/>
  <c r="AA1036" i="62"/>
  <c r="AA1035" i="62"/>
  <c r="AA1034" i="62"/>
  <c r="AA1033" i="62"/>
  <c r="AA1032" i="62"/>
  <c r="AA1031" i="62"/>
  <c r="AA1030" i="62"/>
  <c r="AA1029" i="62"/>
  <c r="AA1028" i="62"/>
  <c r="AA1027" i="62"/>
  <c r="AA1026" i="62"/>
  <c r="AA1025" i="62"/>
  <c r="AA1024" i="62"/>
  <c r="AA1023" i="62"/>
  <c r="AA1022" i="62"/>
  <c r="AA1021" i="62"/>
  <c r="AA1020" i="62"/>
  <c r="AA1019" i="62"/>
  <c r="AA1018" i="62"/>
  <c r="AA1017" i="62"/>
  <c r="AA1016" i="62"/>
  <c r="AA1015" i="62"/>
  <c r="AA1014" i="62"/>
  <c r="AA1013" i="62"/>
  <c r="AA1012" i="62"/>
  <c r="AA1011" i="62"/>
  <c r="AA1010" i="62"/>
  <c r="AA1009" i="62"/>
  <c r="AA1008" i="62"/>
  <c r="AA1007" i="62"/>
  <c r="AA1006" i="62"/>
  <c r="AA1005" i="62"/>
  <c r="AA1004" i="62"/>
  <c r="AA1003" i="62"/>
  <c r="AA1002" i="62"/>
  <c r="AA1001" i="62"/>
  <c r="AA1000" i="62"/>
  <c r="AA999" i="62"/>
  <c r="AA998" i="62"/>
  <c r="AA997" i="62"/>
  <c r="AA996" i="62"/>
  <c r="AA995" i="62"/>
  <c r="AA994" i="62"/>
  <c r="AA993" i="62"/>
  <c r="AA992" i="62"/>
  <c r="AA991" i="62"/>
  <c r="AA990" i="62"/>
  <c r="AA989" i="62"/>
  <c r="AA988" i="62"/>
  <c r="AA987" i="62"/>
  <c r="AA986" i="62"/>
  <c r="AA985" i="62"/>
  <c r="AA984" i="62"/>
  <c r="AA983" i="62"/>
  <c r="AA982" i="62"/>
  <c r="AA981" i="62"/>
  <c r="AA980" i="62"/>
  <c r="AA979" i="62"/>
  <c r="AA978" i="62"/>
  <c r="AA977" i="62"/>
  <c r="AA976" i="62"/>
  <c r="AA975" i="62"/>
  <c r="AA974" i="62"/>
  <c r="AA973" i="62"/>
  <c r="AA972" i="62"/>
  <c r="AA971" i="62"/>
  <c r="AA970" i="62"/>
  <c r="AA969" i="62"/>
  <c r="AA968" i="62"/>
  <c r="AA967" i="62"/>
  <c r="AA966" i="62"/>
  <c r="AA965" i="62"/>
  <c r="AA964" i="62"/>
  <c r="AA963" i="62"/>
  <c r="AA962" i="62"/>
  <c r="AA961" i="62"/>
  <c r="AA960" i="62"/>
  <c r="AA959" i="62"/>
  <c r="AA958" i="62"/>
  <c r="AA957" i="62"/>
  <c r="AA956" i="62"/>
  <c r="AA955" i="62"/>
  <c r="AA954" i="62"/>
  <c r="AA953" i="62"/>
  <c r="AA31" i="62"/>
  <c r="AA30" i="62"/>
  <c r="AA29" i="62"/>
  <c r="AA28" i="62"/>
  <c r="AA27" i="62"/>
  <c r="AA26" i="62"/>
  <c r="AA25" i="62"/>
  <c r="AA24" i="62"/>
  <c r="AA23" i="62"/>
  <c r="AA22" i="62"/>
  <c r="AA20" i="62"/>
  <c r="AA19" i="62"/>
  <c r="AA18" i="62"/>
  <c r="AA17" i="62"/>
  <c r="AA16" i="62"/>
  <c r="AA15" i="62"/>
  <c r="AA14" i="62"/>
  <c r="AA13" i="62"/>
  <c r="AA12" i="62"/>
  <c r="AA11" i="62"/>
  <c r="AA10" i="62"/>
  <c r="AA9" i="62"/>
  <c r="AA8" i="62"/>
  <c r="AA7" i="62"/>
  <c r="AA6" i="62"/>
  <c r="AA5" i="62"/>
  <c r="AA4" i="62"/>
  <c r="AA3" i="62"/>
  <c r="AA1" i="62"/>
  <c r="Z1" i="62"/>
  <c r="B7" i="63"/>
  <c r="AC1" i="62"/>
  <c r="AF435" i="60"/>
  <c r="AF446" i="60"/>
  <c r="AF444" i="60"/>
  <c r="AF442" i="60"/>
  <c r="AF440" i="60"/>
  <c r="AG435" i="60"/>
  <c r="AG436" i="60"/>
  <c r="AG437" i="60"/>
  <c r="AG438" i="60"/>
  <c r="AF439" i="60"/>
  <c r="AG439" i="60"/>
  <c r="AG440" i="60"/>
  <c r="AG441" i="60"/>
  <c r="AG442" i="60"/>
  <c r="AG443" i="60"/>
  <c r="AG444" i="60"/>
  <c r="AG445" i="60"/>
  <c r="AG446" i="60"/>
  <c r="AG447" i="60"/>
  <c r="AF448" i="60"/>
  <c r="AG448" i="60"/>
  <c r="AF449" i="60"/>
  <c r="AG449" i="60"/>
  <c r="AF450" i="60"/>
  <c r="AG450" i="60"/>
  <c r="AF451" i="60"/>
  <c r="AG451" i="60"/>
  <c r="AF452" i="60"/>
  <c r="AG452" i="60"/>
  <c r="AF453" i="60"/>
  <c r="AG453" i="60"/>
  <c r="AF454" i="60"/>
  <c r="AG454" i="60"/>
  <c r="AF455" i="60"/>
  <c r="D55" i="64"/>
  <c r="AG455" i="60"/>
  <c r="D21" i="66"/>
  <c r="AF410" i="60"/>
  <c r="AG410" i="60"/>
  <c r="AF411" i="60"/>
  <c r="AG411" i="60"/>
  <c r="AF412" i="60"/>
  <c r="AG412" i="60"/>
  <c r="AF413" i="60"/>
  <c r="AG413" i="60"/>
  <c r="AF414" i="60"/>
  <c r="AG414" i="60"/>
  <c r="AF415" i="60"/>
  <c r="AG415" i="60"/>
  <c r="AF416" i="60"/>
  <c r="AG416" i="60"/>
  <c r="AF417" i="60"/>
  <c r="AG417" i="60"/>
  <c r="AF418" i="60"/>
  <c r="AG418" i="60"/>
  <c r="AG409" i="60"/>
  <c r="AF409" i="60"/>
  <c r="AG422" i="60"/>
  <c r="AG423" i="60"/>
  <c r="AG424" i="60"/>
  <c r="AG425" i="60"/>
  <c r="AG426" i="60"/>
  <c r="AG427" i="60"/>
  <c r="AG428" i="60"/>
  <c r="AG429" i="60"/>
  <c r="AG430" i="60"/>
  <c r="AG431" i="60"/>
  <c r="AG432" i="60"/>
  <c r="AG433" i="60"/>
  <c r="AG434" i="60"/>
  <c r="AF422" i="60"/>
  <c r="AF423" i="60"/>
  <c r="AF424" i="60"/>
  <c r="AF425" i="60"/>
  <c r="AF426" i="60"/>
  <c r="AF427" i="60"/>
  <c r="AF428" i="60"/>
  <c r="AF429" i="60"/>
  <c r="AF430" i="60"/>
  <c r="AF431" i="60"/>
  <c r="AF432" i="60"/>
  <c r="AF433" i="60"/>
  <c r="AF434" i="60"/>
  <c r="D5" i="64"/>
  <c r="AF407" i="60"/>
  <c r="AF405" i="60"/>
  <c r="AF402" i="60"/>
  <c r="AG403" i="60"/>
  <c r="AG404" i="60"/>
  <c r="AG405" i="60"/>
  <c r="AG406" i="60"/>
  <c r="AG407" i="60"/>
  <c r="AG408" i="60"/>
  <c r="AG419" i="60"/>
  <c r="AG420" i="60"/>
  <c r="AG421" i="60"/>
  <c r="AF393" i="60"/>
  <c r="AG393" i="60"/>
  <c r="AF394" i="60"/>
  <c r="AG394" i="60"/>
  <c r="AF395" i="60"/>
  <c r="AG395" i="60"/>
  <c r="AF396" i="60"/>
  <c r="AG396" i="60"/>
  <c r="AF397" i="60"/>
  <c r="AG397" i="60"/>
  <c r="AF398" i="60"/>
  <c r="AG398" i="60"/>
  <c r="AF399" i="60"/>
  <c r="AG399" i="60"/>
  <c r="AF400" i="60"/>
  <c r="AG400" i="60"/>
  <c r="AF401" i="60"/>
  <c r="AG401" i="60"/>
  <c r="AG402" i="60"/>
  <c r="AF419" i="60"/>
  <c r="AF420" i="60"/>
  <c r="AF421" i="60"/>
  <c r="D54" i="64"/>
  <c r="AG367" i="60"/>
  <c r="AG368" i="60"/>
  <c r="AG369" i="60"/>
  <c r="AG370" i="60"/>
  <c r="AG371" i="60"/>
  <c r="AG372" i="60"/>
  <c r="AF366" i="60"/>
  <c r="AF361" i="60"/>
  <c r="AG362" i="60"/>
  <c r="AG363" i="60"/>
  <c r="AG364" i="60"/>
  <c r="AG365" i="60"/>
  <c r="AG366" i="60"/>
  <c r="AF381" i="60"/>
  <c r="AG381" i="60"/>
  <c r="AF382" i="60"/>
  <c r="AG382" i="60"/>
  <c r="AF383" i="60"/>
  <c r="AG383" i="60"/>
  <c r="AF384" i="60"/>
  <c r="D4" i="64"/>
  <c r="AG384" i="60"/>
  <c r="AF385" i="60"/>
  <c r="AG385" i="60"/>
  <c r="AF386" i="60"/>
  <c r="AG386" i="60"/>
  <c r="AF387" i="60"/>
  <c r="AG387" i="60"/>
  <c r="AF388" i="60"/>
  <c r="AG388" i="60"/>
  <c r="AF389" i="60"/>
  <c r="AG389" i="60"/>
  <c r="AF390" i="60"/>
  <c r="AG390" i="60"/>
  <c r="AF391" i="60"/>
  <c r="AG391" i="60"/>
  <c r="AF392" i="60"/>
  <c r="AG392" i="60"/>
  <c r="AG358" i="60"/>
  <c r="AG359" i="60"/>
  <c r="AG360" i="60"/>
  <c r="AG361" i="60"/>
  <c r="AF357" i="60"/>
  <c r="D53" i="64"/>
  <c r="AF352" i="60"/>
  <c r="AG352" i="60"/>
  <c r="AF353" i="60"/>
  <c r="AG353" i="60"/>
  <c r="AF354" i="60"/>
  <c r="AG354" i="60"/>
  <c r="AF355" i="60"/>
  <c r="AG355" i="60"/>
  <c r="AF356" i="60"/>
  <c r="AG356" i="60"/>
  <c r="AG357" i="60"/>
  <c r="AF372" i="60"/>
  <c r="AF373" i="60"/>
  <c r="AG373" i="60"/>
  <c r="AF374" i="60"/>
  <c r="AG374" i="60"/>
  <c r="AF375" i="60"/>
  <c r="AG375" i="60"/>
  <c r="AF376" i="60"/>
  <c r="AG376" i="60"/>
  <c r="AF377" i="60"/>
  <c r="AG377" i="60"/>
  <c r="AF378" i="60"/>
  <c r="AG378" i="60"/>
  <c r="AF379" i="60"/>
  <c r="AG379" i="60"/>
  <c r="AF380" i="60"/>
  <c r="AG380" i="60"/>
  <c r="AF351" i="60"/>
  <c r="D3" i="64"/>
  <c r="D28" i="64"/>
  <c r="D6" i="64"/>
  <c r="AF347" i="60"/>
  <c r="D52" i="64"/>
  <c r="AF332" i="60"/>
  <c r="D24" i="64"/>
  <c r="AG331" i="60"/>
  <c r="AG332" i="60"/>
  <c r="AG333" i="60"/>
  <c r="AG334" i="60"/>
  <c r="AG335" i="60"/>
  <c r="AG336" i="60"/>
  <c r="AG337" i="60"/>
  <c r="AG338" i="60"/>
  <c r="AG339" i="60"/>
  <c r="AG340" i="60"/>
  <c r="AG341" i="60"/>
  <c r="AG342" i="60"/>
  <c r="AG343" i="60"/>
  <c r="AG344" i="60"/>
  <c r="AG345" i="60"/>
  <c r="AG346" i="60"/>
  <c r="AG347" i="60"/>
  <c r="AG348" i="60"/>
  <c r="AG349" i="60"/>
  <c r="AG350" i="60"/>
  <c r="AG351" i="60"/>
  <c r="AG330" i="60"/>
  <c r="AF326" i="60"/>
  <c r="AG325" i="60"/>
  <c r="AF318" i="60"/>
  <c r="AG326" i="60"/>
  <c r="AG327" i="60"/>
  <c r="AG328" i="60"/>
  <c r="AG329" i="60"/>
  <c r="AG319" i="60"/>
  <c r="AG320" i="60"/>
  <c r="AG321" i="60"/>
  <c r="AG322" i="60"/>
  <c r="AG323" i="60"/>
  <c r="AG324" i="60"/>
  <c r="AG311" i="60"/>
  <c r="AG312" i="60"/>
  <c r="AG313" i="60"/>
  <c r="AG314" i="60"/>
  <c r="AG315" i="60"/>
  <c r="AG316" i="60"/>
  <c r="AG317" i="60"/>
  <c r="AG318" i="60"/>
  <c r="AG3" i="60"/>
  <c r="AG4" i="60"/>
  <c r="AG5" i="60"/>
  <c r="AG6" i="60"/>
  <c r="AG7" i="60"/>
  <c r="AG8" i="60"/>
  <c r="AG9" i="60"/>
  <c r="AG10" i="60"/>
  <c r="AG11" i="60"/>
  <c r="AG12" i="60"/>
  <c r="AG13" i="60"/>
  <c r="AG14" i="60"/>
  <c r="AG15" i="60"/>
  <c r="AG16" i="60"/>
  <c r="AG17" i="60"/>
  <c r="AG18" i="60"/>
  <c r="AG19" i="60"/>
  <c r="AG20" i="60"/>
  <c r="AG21" i="60"/>
  <c r="AG22" i="60"/>
  <c r="AG23" i="60"/>
  <c r="AG24" i="60"/>
  <c r="AG25" i="60"/>
  <c r="AG26" i="60"/>
  <c r="AG27" i="60"/>
  <c r="AG28" i="60"/>
  <c r="AG29" i="60"/>
  <c r="AG30" i="60"/>
  <c r="AG31" i="60"/>
  <c r="AG32" i="60"/>
  <c r="AG33" i="60"/>
  <c r="AG34" i="60"/>
  <c r="AG35" i="60"/>
  <c r="AG36" i="60"/>
  <c r="AG37" i="60"/>
  <c r="AG38" i="60"/>
  <c r="AG39" i="60"/>
  <c r="AG40" i="60"/>
  <c r="AG41" i="60"/>
  <c r="AG42" i="60"/>
  <c r="AG43" i="60"/>
  <c r="AG44" i="60"/>
  <c r="AG45" i="60"/>
  <c r="AG46" i="60"/>
  <c r="AG47" i="60"/>
  <c r="AG48" i="60"/>
  <c r="AG49" i="60"/>
  <c r="AG50" i="60"/>
  <c r="AG51" i="60"/>
  <c r="AG52" i="60"/>
  <c r="AG53" i="60"/>
  <c r="AG54" i="60"/>
  <c r="AG55" i="60"/>
  <c r="AG56" i="60"/>
  <c r="AG57" i="60"/>
  <c r="AG58" i="60"/>
  <c r="AG59" i="60"/>
  <c r="AG60" i="60"/>
  <c r="AG61" i="60"/>
  <c r="AG62" i="60"/>
  <c r="AG63" i="60"/>
  <c r="AG64" i="60"/>
  <c r="AG65" i="60"/>
  <c r="AG66" i="60"/>
  <c r="AG67" i="60"/>
  <c r="AG68" i="60"/>
  <c r="AG69" i="60"/>
  <c r="AG70" i="60"/>
  <c r="AG71" i="60"/>
  <c r="AG72" i="60"/>
  <c r="AG73" i="60"/>
  <c r="AG74" i="60"/>
  <c r="AG75" i="60"/>
  <c r="AG76" i="60"/>
  <c r="AG77" i="60"/>
  <c r="AG78" i="60"/>
  <c r="AG79" i="60"/>
  <c r="AG80" i="60"/>
  <c r="AG81" i="60"/>
  <c r="AG82" i="60"/>
  <c r="AG83" i="60"/>
  <c r="AG84" i="60"/>
  <c r="AG85" i="60"/>
  <c r="AG86" i="60"/>
  <c r="AG87" i="60"/>
  <c r="AG88" i="60"/>
  <c r="AG89" i="60"/>
  <c r="AG90" i="60"/>
  <c r="AG91" i="60"/>
  <c r="AG92" i="60"/>
  <c r="AG93" i="60"/>
  <c r="AG94" i="60"/>
  <c r="AG95" i="60"/>
  <c r="AG96" i="60"/>
  <c r="AG97" i="60"/>
  <c r="AG98" i="60"/>
  <c r="AG99" i="60"/>
  <c r="AG100" i="60"/>
  <c r="AG101" i="60"/>
  <c r="AG102" i="60"/>
  <c r="AG103" i="60"/>
  <c r="AG104" i="60"/>
  <c r="AG105" i="60"/>
  <c r="AG106" i="60"/>
  <c r="AG107" i="60"/>
  <c r="AG108" i="60"/>
  <c r="AG109" i="60"/>
  <c r="AG110" i="60"/>
  <c r="AG111" i="60"/>
  <c r="AG112" i="60"/>
  <c r="AG113" i="60"/>
  <c r="AG114" i="60"/>
  <c r="AG115" i="60"/>
  <c r="AG116" i="60"/>
  <c r="AG117" i="60"/>
  <c r="AG118" i="60"/>
  <c r="AG119" i="60"/>
  <c r="AG120" i="60"/>
  <c r="AG121" i="60"/>
  <c r="AG122" i="60"/>
  <c r="AG123" i="60"/>
  <c r="AG124" i="60"/>
  <c r="AG125" i="60"/>
  <c r="AG126" i="60"/>
  <c r="AG127" i="60"/>
  <c r="AG128" i="60"/>
  <c r="AG129" i="60"/>
  <c r="AG130" i="60"/>
  <c r="AG131" i="60"/>
  <c r="AG132" i="60"/>
  <c r="AG133" i="60"/>
  <c r="AG134" i="60"/>
  <c r="AG135" i="60"/>
  <c r="AG136" i="60"/>
  <c r="AG137" i="60"/>
  <c r="AG138" i="60"/>
  <c r="AG139" i="60"/>
  <c r="AG140" i="60"/>
  <c r="AG141" i="60"/>
  <c r="AG142" i="60"/>
  <c r="AG143" i="60"/>
  <c r="AG144" i="60"/>
  <c r="AG145" i="60"/>
  <c r="AG146" i="60"/>
  <c r="AG147" i="60"/>
  <c r="AG148" i="60"/>
  <c r="AG149" i="60"/>
  <c r="AG150" i="60"/>
  <c r="AG151" i="60"/>
  <c r="AG152" i="60"/>
  <c r="AG153" i="60"/>
  <c r="AG154" i="60"/>
  <c r="AG155" i="60"/>
  <c r="AG156" i="60"/>
  <c r="AG157" i="60"/>
  <c r="AG158" i="60"/>
  <c r="AG159" i="60"/>
  <c r="AG160" i="60"/>
  <c r="AG161" i="60"/>
  <c r="AG162" i="60"/>
  <c r="AG163" i="60"/>
  <c r="AG164" i="60"/>
  <c r="AG165" i="60"/>
  <c r="AG166" i="60"/>
  <c r="AG167" i="60"/>
  <c r="AG168" i="60"/>
  <c r="AG169" i="60"/>
  <c r="AG170" i="60"/>
  <c r="AG171" i="60"/>
  <c r="AG172" i="60"/>
  <c r="AG173" i="60"/>
  <c r="AG174" i="60"/>
  <c r="AG175" i="60"/>
  <c r="AG176" i="60"/>
  <c r="AG177" i="60"/>
  <c r="AG178" i="60"/>
  <c r="AG179" i="60"/>
  <c r="AG180" i="60"/>
  <c r="AG181" i="60"/>
  <c r="AG182" i="60"/>
  <c r="AG183" i="60"/>
  <c r="AG184" i="60"/>
  <c r="AG185" i="60"/>
  <c r="AG186" i="60"/>
  <c r="AG187" i="60"/>
  <c r="AG188" i="60"/>
  <c r="AG189" i="60"/>
  <c r="AG190" i="60"/>
  <c r="AG191" i="60"/>
  <c r="AG192" i="60"/>
  <c r="AG193" i="60"/>
  <c r="AG194" i="60"/>
  <c r="AG195" i="60"/>
  <c r="AG196" i="60"/>
  <c r="AG197" i="60"/>
  <c r="AG198" i="60"/>
  <c r="AG199" i="60"/>
  <c r="AG200" i="60"/>
  <c r="AG201" i="60"/>
  <c r="AG202" i="60"/>
  <c r="AG203" i="60"/>
  <c r="AG204" i="60"/>
  <c r="AG205" i="60"/>
  <c r="AG206" i="60"/>
  <c r="AG207" i="60"/>
  <c r="AG208" i="60"/>
  <c r="AG209" i="60"/>
  <c r="AG210" i="60"/>
  <c r="AG211" i="60"/>
  <c r="AG212" i="60"/>
  <c r="AG213" i="60"/>
  <c r="AG214" i="60"/>
  <c r="AG215" i="60"/>
  <c r="AG216" i="60"/>
  <c r="AG217" i="60"/>
  <c r="AG218" i="60"/>
  <c r="AG219" i="60"/>
  <c r="AG220" i="60"/>
  <c r="AG221" i="60"/>
  <c r="AG222" i="60"/>
  <c r="AG223" i="60"/>
  <c r="AG224" i="60"/>
  <c r="AG225" i="60"/>
  <c r="AG226" i="60"/>
  <c r="AG227" i="60"/>
  <c r="AG228" i="60"/>
  <c r="AG229" i="60"/>
  <c r="AG230" i="60"/>
  <c r="AG231" i="60"/>
  <c r="AG232" i="60"/>
  <c r="AG233" i="60"/>
  <c r="AG234" i="60"/>
  <c r="AG235" i="60"/>
  <c r="AG236" i="60"/>
  <c r="AG237" i="60"/>
  <c r="AG238" i="60"/>
  <c r="AG239" i="60"/>
  <c r="AG240" i="60"/>
  <c r="AG241" i="60"/>
  <c r="AG242" i="60"/>
  <c r="AG243" i="60"/>
  <c r="AG244" i="60"/>
  <c r="AG245" i="60"/>
  <c r="AG246" i="60"/>
  <c r="AG247" i="60"/>
  <c r="AG248" i="60"/>
  <c r="AG249" i="60"/>
  <c r="AG250" i="60"/>
  <c r="AG251" i="60"/>
  <c r="AG252" i="60"/>
  <c r="AG253" i="60"/>
  <c r="AG254" i="60"/>
  <c r="AG255" i="60"/>
  <c r="AG256" i="60"/>
  <c r="AG257" i="60"/>
  <c r="AG258" i="60"/>
  <c r="AG259" i="60"/>
  <c r="AG260" i="60"/>
  <c r="AG261" i="60"/>
  <c r="AG262" i="60"/>
  <c r="AG263" i="60"/>
  <c r="AG264" i="60"/>
  <c r="AG265" i="60"/>
  <c r="AG266" i="60"/>
  <c r="AG267" i="60"/>
  <c r="AG268" i="60"/>
  <c r="AG269" i="60"/>
  <c r="AG270" i="60"/>
  <c r="AG271" i="60"/>
  <c r="AG272" i="60"/>
  <c r="AG273" i="60"/>
  <c r="AG274" i="60"/>
  <c r="AG275" i="60"/>
  <c r="AG276" i="60"/>
  <c r="AG277" i="60"/>
  <c r="AG278" i="60"/>
  <c r="AG279" i="60"/>
  <c r="AG280" i="60"/>
  <c r="AG281" i="60"/>
  <c r="AG282" i="60"/>
  <c r="AG283" i="60"/>
  <c r="AG284" i="60"/>
  <c r="AG285" i="60"/>
  <c r="AG286" i="60"/>
  <c r="AG287" i="60"/>
  <c r="AG288" i="60"/>
  <c r="AG289" i="60"/>
  <c r="AG290" i="60"/>
  <c r="AG291" i="60"/>
  <c r="AG292" i="60"/>
  <c r="AG293" i="60"/>
  <c r="AG294" i="60"/>
  <c r="AG295" i="60"/>
  <c r="AG296" i="60"/>
  <c r="AG297" i="60"/>
  <c r="AG298" i="60"/>
  <c r="AG299" i="60"/>
  <c r="AG300" i="60"/>
  <c r="AG301" i="60"/>
  <c r="AG302" i="60"/>
  <c r="AG303" i="60"/>
  <c r="AG304" i="60"/>
  <c r="AG305" i="60"/>
  <c r="AG306" i="60"/>
  <c r="AG307" i="60"/>
  <c r="AG308" i="60"/>
  <c r="AG309" i="60"/>
  <c r="AG310" i="60"/>
  <c r="AG1" i="60"/>
  <c r="AF253" i="60"/>
  <c r="AF252" i="60"/>
  <c r="AF250" i="60"/>
  <c r="AF241" i="60"/>
  <c r="D9" i="64"/>
  <c r="D46" i="64"/>
  <c r="AF222" i="60"/>
  <c r="D47" i="64"/>
  <c r="AF220" i="60"/>
  <c r="D17" i="64"/>
  <c r="AF218" i="60"/>
  <c r="AF217" i="60"/>
  <c r="AF216" i="60"/>
  <c r="AF215" i="60"/>
  <c r="AF214" i="60"/>
  <c r="AF213" i="60"/>
  <c r="AF212" i="60"/>
  <c r="AF206" i="60"/>
  <c r="AF204" i="60"/>
  <c r="AF201" i="60"/>
  <c r="AF200" i="60"/>
  <c r="AF197" i="60"/>
  <c r="AF190" i="60"/>
  <c r="AF182" i="60"/>
  <c r="AF185" i="60"/>
  <c r="AF187" i="60"/>
  <c r="AF189" i="60"/>
  <c r="AF192" i="60"/>
  <c r="AF193" i="60"/>
  <c r="AF194" i="60"/>
  <c r="AF184" i="60"/>
  <c r="AF195" i="60"/>
  <c r="AF196" i="60"/>
  <c r="D45" i="64"/>
  <c r="D44" i="64"/>
  <c r="AF167" i="60"/>
  <c r="AF161" i="60"/>
  <c r="D22" i="64"/>
  <c r="AF166" i="60"/>
  <c r="D41" i="64"/>
  <c r="AF170" i="60"/>
  <c r="AF171" i="60"/>
  <c r="AF172" i="60"/>
  <c r="AF173" i="60"/>
  <c r="AF174" i="60"/>
  <c r="AF175" i="60"/>
  <c r="AF176" i="60"/>
  <c r="D43" i="64"/>
  <c r="AF142" i="60"/>
  <c r="D33" i="64"/>
  <c r="AF135" i="60"/>
  <c r="AF130" i="60"/>
  <c r="AF123" i="60"/>
  <c r="D15" i="64"/>
  <c r="D20" i="65"/>
  <c r="D18" i="65"/>
  <c r="D8" i="65"/>
  <c r="D7" i="65"/>
  <c r="D6" i="65"/>
  <c r="D5" i="65"/>
  <c r="D4" i="65"/>
  <c r="D3" i="65"/>
  <c r="D2" i="65"/>
  <c r="D7" i="64"/>
  <c r="AF117" i="60"/>
  <c r="D16" i="64"/>
  <c r="AF114" i="60"/>
  <c r="D38" i="64"/>
  <c r="AF107" i="60"/>
  <c r="D25" i="64"/>
  <c r="AF96" i="60"/>
  <c r="D37" i="64"/>
  <c r="AF88" i="60"/>
  <c r="D10" i="64"/>
  <c r="AF79" i="60"/>
  <c r="AF77" i="60"/>
  <c r="AF74" i="60"/>
  <c r="D19" i="64"/>
  <c r="AF69" i="60"/>
  <c r="D32" i="64"/>
  <c r="AF23" i="60"/>
  <c r="D2" i="64"/>
  <c r="AF17" i="60"/>
  <c r="AF15" i="60"/>
  <c r="AF1" i="60"/>
  <c r="B5" i="63"/>
  <c r="B6" i="63"/>
  <c r="B8" i="63"/>
  <c r="D13" i="64"/>
  <c r="D130" i="64" s="1"/>
  <c r="D9" i="65"/>
  <c r="D19" i="65"/>
  <c r="D26" i="64"/>
  <c r="C20" i="66"/>
  <c r="D40" i="65" l="1"/>
  <c r="D41" i="65" s="1"/>
  <c r="D132" i="64"/>
  <c r="AI1" i="60"/>
</calcChain>
</file>

<file path=xl/sharedStrings.xml><?xml version="1.0" encoding="utf-8"?>
<sst xmlns="http://schemas.openxmlformats.org/spreadsheetml/2006/main" count="6566" uniqueCount="521">
  <si>
    <t>File</t>
  </si>
  <si>
    <t>Color</t>
  </si>
  <si>
    <t>Size</t>
  </si>
  <si>
    <t>Total</t>
  </si>
  <si>
    <t>XXS</t>
  </si>
  <si>
    <t>XS</t>
  </si>
  <si>
    <t>S</t>
  </si>
  <si>
    <t>M</t>
  </si>
  <si>
    <t>L</t>
  </si>
  <si>
    <t>XL</t>
  </si>
  <si>
    <t>XXL</t>
  </si>
  <si>
    <t>XXXL</t>
  </si>
  <si>
    <t>File#</t>
  </si>
  <si>
    <t>Box</t>
  </si>
  <si>
    <t>PCS</t>
  </si>
  <si>
    <t>Final date export</t>
  </si>
  <si>
    <t>Buyer</t>
  </si>
  <si>
    <t>Content</t>
  </si>
  <si>
    <t>NO</t>
  </si>
  <si>
    <t>DESCRIPTION</t>
  </si>
  <si>
    <t>Pink</t>
  </si>
  <si>
    <t>Blue</t>
  </si>
  <si>
    <t>White</t>
  </si>
  <si>
    <t>Red</t>
  </si>
  <si>
    <t>Navy</t>
  </si>
  <si>
    <t>Grey</t>
  </si>
  <si>
    <t>Green</t>
  </si>
  <si>
    <t>Black</t>
  </si>
  <si>
    <t>WOMEN'S CORE POLO COLLAR NECK SHORT SLEEVE</t>
  </si>
  <si>
    <t>GAP</t>
  </si>
  <si>
    <t>XXXXL</t>
  </si>
  <si>
    <t>Brown</t>
  </si>
  <si>
    <t>Violet</t>
  </si>
  <si>
    <t>Ink-Blue</t>
  </si>
  <si>
    <t>THE MARMAXX</t>
  </si>
  <si>
    <t>MACY'S</t>
  </si>
  <si>
    <t>WAL MART</t>
  </si>
  <si>
    <t>C&amp;B</t>
  </si>
  <si>
    <t>60% Cotton, 40% poly</t>
  </si>
  <si>
    <t>100% Cotton</t>
  </si>
  <si>
    <t>100% cotton</t>
  </si>
  <si>
    <t>60% cotton, 40% poly</t>
  </si>
  <si>
    <t>57% cotton, 43% poly</t>
  </si>
  <si>
    <t>97% cotton, 3% spandex</t>
  </si>
  <si>
    <t>18-24M</t>
  </si>
  <si>
    <t>12-18M</t>
  </si>
  <si>
    <t>MEN'S CORE TEE CREW NECK SHORT  SLEEVE</t>
  </si>
  <si>
    <t>2Y</t>
  </si>
  <si>
    <t>3Y</t>
  </si>
  <si>
    <t>4Y</t>
  </si>
  <si>
    <t>4-5Y</t>
  </si>
  <si>
    <t>5Y</t>
  </si>
  <si>
    <t>6-7Y</t>
  </si>
  <si>
    <t>8Y</t>
  </si>
  <si>
    <t>10-12Y</t>
  </si>
  <si>
    <t>14Y</t>
  </si>
  <si>
    <t>16Y</t>
  </si>
  <si>
    <t>Oranger</t>
  </si>
  <si>
    <t>4-5T</t>
  </si>
  <si>
    <t>14T</t>
  </si>
  <si>
    <t>16T</t>
  </si>
  <si>
    <t>red</t>
  </si>
  <si>
    <t>Yellow</t>
  </si>
  <si>
    <t>grey</t>
  </si>
  <si>
    <t>3-4T</t>
  </si>
  <si>
    <t>5-6T</t>
  </si>
  <si>
    <t>6T</t>
  </si>
  <si>
    <t>7-8T</t>
  </si>
  <si>
    <t>10-12T</t>
  </si>
  <si>
    <t>14-16T</t>
  </si>
  <si>
    <t>Orange</t>
  </si>
  <si>
    <t>WOMEN'S CORE TOP CREW  NECK SHORT SLEEVE</t>
  </si>
  <si>
    <t>97% cotton, 3% Spandex</t>
  </si>
  <si>
    <t>12T</t>
  </si>
  <si>
    <t>18Y</t>
  </si>
  <si>
    <t>4-6T</t>
  </si>
  <si>
    <t>8-10T</t>
  </si>
  <si>
    <t>20T</t>
  </si>
  <si>
    <t>Navy Stripe</t>
  </si>
  <si>
    <t>16-18T</t>
  </si>
  <si>
    <t>12-14T</t>
  </si>
  <si>
    <t>Ink Blue</t>
  </si>
  <si>
    <t>Denim</t>
  </si>
  <si>
    <t>Ink blue</t>
  </si>
  <si>
    <t>14-16</t>
  </si>
  <si>
    <t>Bright white</t>
  </si>
  <si>
    <t>WOMEN'S CORE TANK ROUND NECK SLEEVE</t>
  </si>
  <si>
    <t>Red stripe</t>
  </si>
  <si>
    <t>Black stripe</t>
  </si>
  <si>
    <t>22-24T</t>
  </si>
  <si>
    <t>GIRL'S CORE POLO COLLAR NECK SHORT SLEEVE</t>
  </si>
  <si>
    <t>MEN'S CORE JACKET TIE-NECK SHORT SLEEVE</t>
  </si>
  <si>
    <t>31/12/2015</t>
  </si>
  <si>
    <t>95% cotton, 5% spandex</t>
  </si>
  <si>
    <t>19/05/2016</t>
  </si>
  <si>
    <t>13Y</t>
  </si>
  <si>
    <t>Teal</t>
  </si>
  <si>
    <t>MEN'S CORE PANTS ECT SHORT PANTS</t>
  </si>
  <si>
    <t>10Y</t>
  </si>
  <si>
    <t>GIRL CORE TOP CREW  NECK SHORT SLEEVE</t>
  </si>
  <si>
    <t>GIRL CORE TEE CREW  NECK LÓNG SLEEVE</t>
  </si>
  <si>
    <t>Bright White</t>
  </si>
  <si>
    <t>pink</t>
  </si>
  <si>
    <t>white</t>
  </si>
  <si>
    <t>black</t>
  </si>
  <si>
    <t>100% rayon</t>
  </si>
  <si>
    <t>100% Polyester</t>
  </si>
  <si>
    <t>80% poly, 20% rayon</t>
  </si>
  <si>
    <t>Moss</t>
  </si>
  <si>
    <t>grey stripe</t>
  </si>
  <si>
    <t>On white stripe</t>
  </si>
  <si>
    <t xml:space="preserve">Grey </t>
  </si>
  <si>
    <t>WOMEN'S CORE TOP  TURTLE  NECK LONG SLEEVE</t>
  </si>
  <si>
    <t>WOMEN'S CORE TOP CREW  NECK LÓNG SLEEVE</t>
  </si>
  <si>
    <t>WOMEN'S DRESS ROUND NECK LONG SLEEVE</t>
  </si>
  <si>
    <t>WOMEN'S  ROUND NECK LONG SLEEVE</t>
  </si>
  <si>
    <t>GIRL'S CORE TOPS  NECK SHORT SLEEVE</t>
  </si>
  <si>
    <t>59 % cotton,39% poly, 2% Spandex</t>
  </si>
  <si>
    <t>45% Poly, 53%rayon, 2%spandex</t>
  </si>
  <si>
    <t>55 % cotton, 45% modal</t>
  </si>
  <si>
    <t>97 % cotton, 3%spandex</t>
  </si>
  <si>
    <t>MEN'S CORE TOP CREW  NECK LONG SLEEVE</t>
  </si>
  <si>
    <t>GIRL'S CORE POLO COLLAR NECK LONG SLEEVE</t>
  </si>
  <si>
    <t>80 % cotton,20% poly</t>
  </si>
  <si>
    <t>06-12M</t>
  </si>
  <si>
    <t>GIRL'S CORE TOPS CREW NECK LONG SLEEVE</t>
  </si>
  <si>
    <t>GIRL'S CORE TOPS ROUND NECK SHORT SLEEVE</t>
  </si>
  <si>
    <t>GIRL'S CORE TOPS ROUND NECK LONG SLEEVE</t>
  </si>
  <si>
    <t>80 % poly,20% rayon</t>
  </si>
  <si>
    <t>WOMEN'S CORE TEE CREW NECK LONG SLEEVE</t>
  </si>
  <si>
    <t>MEN'S CORE TOP CREW  NECK SHORT  SLEEVE</t>
  </si>
  <si>
    <t>74% modal, 26% poly</t>
  </si>
  <si>
    <t>Floral</t>
  </si>
  <si>
    <t xml:space="preserve">WOMEN'S TANK TOP </t>
  </si>
  <si>
    <t>30% cotton, 70% poly</t>
  </si>
  <si>
    <t>MEN'S CORE TEE CREW  V  NECK SHORT SLEEVE</t>
  </si>
  <si>
    <t>81 % poly,16% rayon,3% spandex</t>
  </si>
  <si>
    <t>35% cotton, 65% poly</t>
  </si>
  <si>
    <t>WOMEN'S LONG  PANTS</t>
  </si>
  <si>
    <t>MEN'S CORE TEE CREW V NECK SHORT  SLEEVE</t>
  </si>
  <si>
    <t>S Blue</t>
  </si>
  <si>
    <t xml:space="preserve">Sufin </t>
  </si>
  <si>
    <t>Bright coral</t>
  </si>
  <si>
    <t>Cool</t>
  </si>
  <si>
    <t xml:space="preserve">Warm </t>
  </si>
  <si>
    <t>Plant Life</t>
  </si>
  <si>
    <t>Sunflare</t>
  </si>
  <si>
    <t>winestain</t>
  </si>
  <si>
    <t>Crowringa
 chine</t>
  </si>
  <si>
    <t>Light Blue</t>
  </si>
  <si>
    <t>Ancient marine</t>
  </si>
  <si>
    <t>Feeling peachy</t>
  </si>
  <si>
    <t>Afternoon lago</t>
  </si>
  <si>
    <t>Peach</t>
  </si>
  <si>
    <t>Unchated wate</t>
  </si>
  <si>
    <t>Tealaway</t>
  </si>
  <si>
    <t>Medium Blue</t>
  </si>
  <si>
    <t>BABY 'S  SKIRT SHORT PANTS</t>
  </si>
  <si>
    <t xml:space="preserve">MEN'S POLO COLLAR SHORT SLEEVE </t>
  </si>
  <si>
    <t>MEN'S TANKS TOP CREW  NECK SHORT  SLEEVE</t>
  </si>
  <si>
    <t>MEN'S CORE   V  NECK SHORT  SLEEVE</t>
  </si>
  <si>
    <t>Burgundy heath</t>
  </si>
  <si>
    <t>Medium grey</t>
  </si>
  <si>
    <t>MEN'S CORE TOP CREW ROUND  NECK SHORT  SLEEVE</t>
  </si>
  <si>
    <t>Oliver</t>
  </si>
  <si>
    <t>BABY 'S  ROUND  NECK LONG  SLEEVE</t>
  </si>
  <si>
    <t>70% rayon, 28% poly, 2% Spandex</t>
  </si>
  <si>
    <t>BABY 'S  CORE TOP CREW  NECK LONG  SLEEVE</t>
  </si>
  <si>
    <t>BABY 'S  ROUND  NECK SHORT  SLEEVE</t>
  </si>
  <si>
    <t>GIRL 'S  CORE TOP ROUND  NECK SHORT SLEEVE</t>
  </si>
  <si>
    <t>MEN 'S  ROUND  NECK SHORT  SLEEVE</t>
  </si>
  <si>
    <t>QTY</t>
  </si>
  <si>
    <t xml:space="preserve"> blue</t>
  </si>
  <si>
    <t>Blue Stripe</t>
  </si>
  <si>
    <t>BABY CORE TOP  CREW NECK KIMONO  SLEEVE</t>
  </si>
  <si>
    <t>GIRL 'S  CORE TOP ROUND  NECK LONG SLEEVE</t>
  </si>
  <si>
    <t>Birght white</t>
  </si>
  <si>
    <t>Black Stripe</t>
  </si>
  <si>
    <t>Pink Stripe</t>
  </si>
  <si>
    <t>BABY CORE ROMPERS  CREW NECK SLEEVE</t>
  </si>
  <si>
    <t>GIRL 'S DRESS SHORT  SLEEVE</t>
  </si>
  <si>
    <t>85% Cotton, 15% poly</t>
  </si>
  <si>
    <t>12% rayon, 53% poly, 35% Cotton</t>
  </si>
  <si>
    <t>GIRL 'S  TANK TOP CREW  NECK SHORT SLEEVE</t>
  </si>
  <si>
    <t>GIRL CORE ROUND NECK SHORT SLEEVE</t>
  </si>
  <si>
    <t>MEN'S CORE ROUND  NECK SHORT  SLEEVE</t>
  </si>
  <si>
    <t>GIRL CORE TOP CREW  ROUND NECK SHORT SLEEVE</t>
  </si>
  <si>
    <t>Corver</t>
  </si>
  <si>
    <t>GIRL'S ROUND   NECK SHORT SLEEVE</t>
  </si>
  <si>
    <t xml:space="preserve">MEN'S SHORT </t>
  </si>
  <si>
    <t>GIRL'S ROUND NECK SHORT SLEEVE</t>
  </si>
  <si>
    <t>20Y</t>
  </si>
  <si>
    <t>GIRL 'S POLO SHORT SL</t>
  </si>
  <si>
    <t>I blue</t>
  </si>
  <si>
    <t>BABY 'S ROUND NECK   SHORT SL</t>
  </si>
  <si>
    <t>BABY 'S POLO SHORT SL</t>
  </si>
  <si>
    <t>GIRL 'S ROUND NECK   SHORT SL</t>
  </si>
  <si>
    <t>GIRL 'S DRESS  CREW NECK SLEEVE</t>
  </si>
  <si>
    <t>L- Green</t>
  </si>
  <si>
    <t>Violet stripe</t>
  </si>
  <si>
    <t>Moss stripe</t>
  </si>
  <si>
    <t>95% rayon , 5% spandex</t>
  </si>
  <si>
    <t>WOMEN'S   DRESS  CREW NECK SLEEVE</t>
  </si>
  <si>
    <t>50% rayon, 50%poly</t>
  </si>
  <si>
    <t>WOMEN'S  COLLAR LONG SLEEVE</t>
  </si>
  <si>
    <t>TJMAX</t>
  </si>
  <si>
    <t>WOMEN'S ROUND NECK SHORT  SLEEVE</t>
  </si>
  <si>
    <t>65% poly, 35% cotton</t>
  </si>
  <si>
    <t>95%cotton, 5% spandex</t>
  </si>
  <si>
    <t>64% modal, 36% poly</t>
  </si>
  <si>
    <t>Coral</t>
  </si>
  <si>
    <t>L- blue</t>
  </si>
  <si>
    <t>MEN'S ROUND NECK SHORT  SLEEVE</t>
  </si>
  <si>
    <t>MEN'S ROUND NECK SHORT SLEEVE</t>
  </si>
  <si>
    <t>77% poly, 19% rayon, 4% spandex</t>
  </si>
  <si>
    <t>MEN'S  ROUND NECK LONG SLEEVE</t>
  </si>
  <si>
    <t>96% rayon, 4% spandex</t>
  </si>
  <si>
    <t>WOMEN'S ROUND NECK SHORT SLEEVE</t>
  </si>
  <si>
    <t>52% linen, 48% poly</t>
  </si>
  <si>
    <t>GIRL"S TANK TOP</t>
  </si>
  <si>
    <t>MEN'S POLO SHORT  SLEEVE</t>
  </si>
  <si>
    <t>L-Blu e</t>
  </si>
  <si>
    <t>D-Blue</t>
  </si>
  <si>
    <t>L-green</t>
  </si>
  <si>
    <t>L -grey</t>
  </si>
  <si>
    <t>BLue</t>
  </si>
  <si>
    <t xml:space="preserve">Violet </t>
  </si>
  <si>
    <t>White Stripe</t>
  </si>
  <si>
    <t>Calalily</t>
  </si>
  <si>
    <t>95%poly, 5%spandex</t>
  </si>
  <si>
    <t>WOMEN 'S ROUND NECK LONG SLEEVE</t>
  </si>
  <si>
    <t>WOMEN 'S  JACKET HOODY LONG SLEEVE</t>
  </si>
  <si>
    <t>WOMEN 'S  JACKET LONG SLEEVE</t>
  </si>
  <si>
    <t>94%cotton, 6%spandex</t>
  </si>
  <si>
    <t>60%cotton, 40%modal</t>
  </si>
  <si>
    <t>WOMEN 'S CADIRGAN LONG SLEEVE</t>
  </si>
  <si>
    <t>WOMEN 'S  JACKET SHORT SLEEVE</t>
  </si>
  <si>
    <t>Aquacost C31</t>
  </si>
  <si>
    <t>Fect Khaki C35</t>
  </si>
  <si>
    <t>Pern Green C4</t>
  </si>
  <si>
    <t>WOMEN 'S  JACKET  LONG SLEEVE</t>
  </si>
  <si>
    <t>95% rayon, 5% spandex</t>
  </si>
  <si>
    <t>WALMART</t>
  </si>
  <si>
    <t xml:space="preserve">Black </t>
  </si>
  <si>
    <t>Oriver stripe</t>
  </si>
  <si>
    <t>Green Stripe</t>
  </si>
  <si>
    <t>Grey Stripe</t>
  </si>
  <si>
    <t xml:space="preserve">Green </t>
  </si>
  <si>
    <t xml:space="preserve">Blue </t>
  </si>
  <si>
    <t>D- Grey</t>
  </si>
  <si>
    <t>D-Grey</t>
  </si>
  <si>
    <t>8-9 T</t>
  </si>
  <si>
    <t>Cream</t>
  </si>
  <si>
    <t>Carbon</t>
  </si>
  <si>
    <t>Red Stripe</t>
  </si>
  <si>
    <t>Light green</t>
  </si>
  <si>
    <t>GIRL 'S ROUND NECK   LONG SL</t>
  </si>
  <si>
    <t>94% rayon, 6% spandex</t>
  </si>
  <si>
    <t>WOMEN'S JACKET LONG  SLEEVE</t>
  </si>
  <si>
    <t>59% cotton, 39%poly, 2% spandex</t>
  </si>
  <si>
    <t>MEN'S ROUND NECK LONG SLEEVE</t>
  </si>
  <si>
    <t>93% rayon , 7% spandex</t>
  </si>
  <si>
    <t>WOMEN'S   DRESS  SHORT SLEEVE</t>
  </si>
  <si>
    <t>71%modal, 29%poly</t>
  </si>
  <si>
    <t>67% cotton, 15% poly</t>
  </si>
  <si>
    <t>WOMEN'S JACKET SHORT   SLEEVE</t>
  </si>
  <si>
    <t>WOMEN'S ROUND NECK LONG SLEEVE</t>
  </si>
  <si>
    <t>94% cotton, 6% spandex</t>
  </si>
  <si>
    <t>MEN'S JACKET LONG  SLEEVE</t>
  </si>
  <si>
    <t>94% rayon , 6% spandex</t>
  </si>
  <si>
    <t>MEN'S POLO  SHORT SLEEVE</t>
  </si>
  <si>
    <t>57% cotton, 37% mdal , 6% spandex</t>
  </si>
  <si>
    <t>WOMEN'S  JACKET LONG SLEEVE</t>
  </si>
  <si>
    <t>MEN'S ROUND NECK LONG  SLEEVE</t>
  </si>
  <si>
    <t>100 % poly</t>
  </si>
  <si>
    <t>WOMEN'S ROUND NECK LONG  SLEEVE</t>
  </si>
  <si>
    <t>64% modal, 36 % poly</t>
  </si>
  <si>
    <t>50% cotton, 50 % cotton</t>
  </si>
  <si>
    <t>WOMEN'S  CARDIGAN  LONG  SLEEVE</t>
  </si>
  <si>
    <t>Rose</t>
  </si>
  <si>
    <t>Purple</t>
  </si>
  <si>
    <t>Light pink</t>
  </si>
  <si>
    <t>D- Blue</t>
  </si>
  <si>
    <t>TOTAL</t>
  </si>
  <si>
    <t>ToTal</t>
  </si>
  <si>
    <t xml:space="preserve">TOTAL </t>
  </si>
  <si>
    <t>Picture</t>
  </si>
  <si>
    <t>Fob</t>
  </si>
  <si>
    <t xml:space="preserve">WOMEN'S SHORT PANTS </t>
  </si>
  <si>
    <t>WOMEN'S SKIRT</t>
  </si>
  <si>
    <t>GIRL 'S TANK TOP</t>
  </si>
  <si>
    <t>GIRL'S ROUND  SHORT SLEEVE</t>
  </si>
  <si>
    <t>GIRL 'S ROUND NECK  LONG  SL</t>
  </si>
  <si>
    <t>GIRL 'S ROUND NECK   LONG  SL</t>
  </si>
  <si>
    <t>TOTAL PACKING LIST 1</t>
  </si>
  <si>
    <t>TOTAL PACKING LIST 2</t>
  </si>
  <si>
    <t>TOTAL PACKING KID F56</t>
  </si>
  <si>
    <t>TOAL QTY</t>
  </si>
  <si>
    <t>TYPE</t>
  </si>
  <si>
    <t>Brown stripe</t>
  </si>
  <si>
    <t>MEN'S POLO NECK SHORT  SLEEVE</t>
  </si>
  <si>
    <t>CRYSTAL</t>
  </si>
  <si>
    <t>D-Green</t>
  </si>
  <si>
    <t>MEN'S V NECK SHORT  SLEEVE</t>
  </si>
  <si>
    <t>87% cotton, 13% poly</t>
  </si>
  <si>
    <t>MEN'S POLO NECK LONG  SLEEVE</t>
  </si>
  <si>
    <t>95% modal , 5 % spandex</t>
  </si>
  <si>
    <t>WOMEN'S ROUND  NECK SHORT SLEEVE</t>
  </si>
  <si>
    <t>MEN'S  V  NECK SHORT SLEEVE</t>
  </si>
  <si>
    <t>57% cotton. 37% poly, 6% spandex</t>
  </si>
  <si>
    <t>WOMEN'S CARDIGAN  LONG  SLEEVE</t>
  </si>
  <si>
    <t>2016/02/31</t>
  </si>
  <si>
    <t>THE MAXX  GROUP</t>
  </si>
  <si>
    <t>77% poly, 21% rayon, 2% spandex</t>
  </si>
  <si>
    <t>WOMEN'S DRESS ROUND NECK SHORT SLEEVE</t>
  </si>
  <si>
    <t>GIRL'S SKIRT</t>
  </si>
  <si>
    <t>Wine stain</t>
  </si>
  <si>
    <t>GIRL 'S ROUND NECK LONG SLEEVE</t>
  </si>
  <si>
    <t>GIRL'S JUMPER</t>
  </si>
  <si>
    <t>WOMEN 'S DRESS SSLEEVE</t>
  </si>
  <si>
    <t>74% rayon,26% poly</t>
  </si>
  <si>
    <t>WOMEN 'S TANK TOP</t>
  </si>
  <si>
    <t>6K2136</t>
  </si>
  <si>
    <t>6K2101</t>
  </si>
  <si>
    <t>6K2201</t>
  </si>
  <si>
    <t>6K2202</t>
  </si>
  <si>
    <t>5K2209</t>
  </si>
  <si>
    <t>6K2208</t>
  </si>
  <si>
    <t>6K2222</t>
  </si>
  <si>
    <t>6K2209</t>
  </si>
  <si>
    <t>6K2249</t>
  </si>
  <si>
    <t>6K2020</t>
  </si>
  <si>
    <t>6K2034</t>
  </si>
  <si>
    <t>6K2262</t>
  </si>
  <si>
    <t>6K2004</t>
  </si>
  <si>
    <t>6K2026</t>
  </si>
  <si>
    <t>5K2547</t>
  </si>
  <si>
    <t>6K2515</t>
  </si>
  <si>
    <t>6K2139</t>
  </si>
  <si>
    <t>6K2548</t>
  </si>
  <si>
    <t>5K2540</t>
  </si>
  <si>
    <t>6K2532</t>
  </si>
  <si>
    <t>6K2770</t>
  </si>
  <si>
    <t>6K2533</t>
  </si>
  <si>
    <t>6K2593</t>
  </si>
  <si>
    <t>6K2531</t>
  </si>
  <si>
    <t>6K2248</t>
  </si>
  <si>
    <t>6K2539</t>
  </si>
  <si>
    <t>6K2714</t>
  </si>
  <si>
    <t>6K2715</t>
  </si>
  <si>
    <t>6K2024</t>
  </si>
  <si>
    <t>6K2756</t>
  </si>
  <si>
    <t>6K2030</t>
  </si>
  <si>
    <t>6K2503</t>
  </si>
  <si>
    <t>6K2565</t>
  </si>
  <si>
    <t>6K2596</t>
  </si>
  <si>
    <t>6K2595</t>
  </si>
  <si>
    <t>6K2544</t>
  </si>
  <si>
    <t>6K2772</t>
  </si>
  <si>
    <t>6K2771</t>
  </si>
  <si>
    <t>6K2021</t>
  </si>
  <si>
    <t>6K2125</t>
  </si>
  <si>
    <t>6K2154</t>
  </si>
  <si>
    <t>6K2186</t>
  </si>
  <si>
    <t>6K2754</t>
  </si>
  <si>
    <t>6K2588</t>
  </si>
  <si>
    <t>6K2578</t>
  </si>
  <si>
    <t>6K2018</t>
  </si>
  <si>
    <t>6K2286</t>
  </si>
  <si>
    <t>6K2203</t>
  </si>
  <si>
    <t>6K2239</t>
  </si>
  <si>
    <t>6K2270</t>
  </si>
  <si>
    <t>6K2730</t>
  </si>
  <si>
    <t>6K2010</t>
  </si>
  <si>
    <t>7K2216</t>
  </si>
  <si>
    <t>6K2037</t>
  </si>
  <si>
    <t>6K2274</t>
  </si>
  <si>
    <t>6K2035</t>
  </si>
  <si>
    <t>4K3097</t>
  </si>
  <si>
    <t>6K4495</t>
  </si>
  <si>
    <t>6K4058</t>
  </si>
  <si>
    <t>6K4492</t>
  </si>
  <si>
    <t>6K2033</t>
  </si>
  <si>
    <t>6K2268</t>
  </si>
  <si>
    <t>6K4400</t>
  </si>
  <si>
    <t>6M3219</t>
  </si>
  <si>
    <t>6M3218</t>
  </si>
  <si>
    <t>6M3109</t>
  </si>
  <si>
    <t>6K3111</t>
  </si>
  <si>
    <t>6K4173</t>
  </si>
  <si>
    <t>6K3128</t>
  </si>
  <si>
    <t>5K4198</t>
  </si>
  <si>
    <t>5K4190</t>
  </si>
  <si>
    <t>6M3502</t>
  </si>
  <si>
    <t>7K3101</t>
  </si>
  <si>
    <t>6K3103</t>
  </si>
  <si>
    <t>6K4491</t>
  </si>
  <si>
    <t>6K4178</t>
  </si>
  <si>
    <t>6K4157</t>
  </si>
  <si>
    <t>6K4189</t>
  </si>
  <si>
    <t>6K4172</t>
  </si>
  <si>
    <t>6K4165</t>
  </si>
  <si>
    <t>6K4162</t>
  </si>
  <si>
    <t>6K4223</t>
  </si>
  <si>
    <t>5K4199</t>
  </si>
  <si>
    <t>6K4197</t>
  </si>
  <si>
    <t>6K3237</t>
  </si>
  <si>
    <t>6K3113</t>
  </si>
  <si>
    <t>5K4192</t>
  </si>
  <si>
    <t>6K3129</t>
  </si>
  <si>
    <t>6K2902</t>
  </si>
  <si>
    <t>6K4042</t>
  </si>
  <si>
    <t>6K4218</t>
  </si>
  <si>
    <t>6K4206</t>
  </si>
  <si>
    <t>7K5314</t>
  </si>
  <si>
    <t>6K3262</t>
  </si>
  <si>
    <t>6K4493</t>
  </si>
  <si>
    <t>6K2911</t>
  </si>
  <si>
    <t>6K2287</t>
  </si>
  <si>
    <t>6K4198</t>
  </si>
  <si>
    <t>6K4057</t>
  </si>
  <si>
    <t>6k4491</t>
  </si>
  <si>
    <t>6K3248</t>
  </si>
  <si>
    <t>6K3131</t>
  </si>
  <si>
    <t>6K3249</t>
  </si>
  <si>
    <t>6K3127</t>
  </si>
  <si>
    <t>6K2036</t>
  </si>
  <si>
    <t>6K2251</t>
  </si>
  <si>
    <t>6K2285</t>
  </si>
  <si>
    <t>6k2251</t>
  </si>
  <si>
    <t>6K3232</t>
  </si>
  <si>
    <t>6K3251</t>
  </si>
  <si>
    <t>6K4040</t>
  </si>
  <si>
    <t>6K4012</t>
  </si>
  <si>
    <t>6K4471</t>
  </si>
  <si>
    <t>6K3235</t>
  </si>
  <si>
    <t>6K3126</t>
  </si>
  <si>
    <t>6K3247</t>
  </si>
  <si>
    <t>6M3101</t>
  </si>
  <si>
    <t>6K4153</t>
  </si>
  <si>
    <t>5K4188</t>
  </si>
  <si>
    <t>5K4603</t>
  </si>
  <si>
    <t>5K419201</t>
  </si>
  <si>
    <t>4K4861</t>
  </si>
  <si>
    <t>5K4049</t>
  </si>
  <si>
    <t>6K4161</t>
  </si>
  <si>
    <t>5K4194</t>
  </si>
  <si>
    <t>5K4195</t>
  </si>
  <si>
    <t>5K4202</t>
  </si>
  <si>
    <t>6K2219</t>
  </si>
  <si>
    <t>6K2552</t>
  </si>
  <si>
    <t>5K2194</t>
  </si>
  <si>
    <t>5K2188</t>
  </si>
  <si>
    <t>6K2224</t>
  </si>
  <si>
    <t>6K2206</t>
  </si>
  <si>
    <t>5K2240</t>
  </si>
  <si>
    <t>5K2243</t>
  </si>
  <si>
    <t>6K2022</t>
  </si>
  <si>
    <t>Brown s</t>
  </si>
  <si>
    <t>Pink stripe</t>
  </si>
  <si>
    <t>D grey</t>
  </si>
  <si>
    <t>7K2263</t>
  </si>
  <si>
    <t>2K5003</t>
  </si>
  <si>
    <t>1K5173</t>
  </si>
  <si>
    <t>2K5001</t>
  </si>
  <si>
    <t>6K4216</t>
  </si>
  <si>
    <t>1K5001</t>
  </si>
  <si>
    <t>06-02-2012</t>
  </si>
  <si>
    <t>55% cotton, 34% poly</t>
  </si>
  <si>
    <t>WOMEN'S V NECK SHORT  SLEEVE</t>
  </si>
  <si>
    <t>01-03-2012</t>
  </si>
  <si>
    <t>MEN'S POLO  SHORT  SLEEVE</t>
  </si>
  <si>
    <t>C &amp; B</t>
  </si>
  <si>
    <t>95% poly, 5% spandex</t>
  </si>
  <si>
    <t>10-02-2011</t>
  </si>
  <si>
    <t>WOMEN'S POLO  SHORT  SLEEVE</t>
  </si>
  <si>
    <t>57% cotton,37% poly,6% spandex</t>
  </si>
  <si>
    <t>WOMEN'S LONG PANTS</t>
  </si>
  <si>
    <t>78% cotton, 16% linen, 6% poly</t>
  </si>
  <si>
    <t>MEN'S ROUND NECK  SHORT  SLEEVE</t>
  </si>
  <si>
    <t>MEN'S POLO SHORT SLEEVE</t>
  </si>
  <si>
    <t>5K2166</t>
  </si>
  <si>
    <t>6K2587</t>
  </si>
  <si>
    <t>6K3259</t>
  </si>
  <si>
    <t>6K2258</t>
  </si>
  <si>
    <t>6K2501</t>
  </si>
  <si>
    <t>6K2502</t>
  </si>
  <si>
    <t>6K2579</t>
  </si>
  <si>
    <t>6K2586</t>
  </si>
  <si>
    <t>1K5101</t>
  </si>
  <si>
    <t>Blue stripe</t>
  </si>
  <si>
    <t>28-04-2011</t>
  </si>
  <si>
    <t>87% cotton,3% spandex</t>
  </si>
  <si>
    <t>GIRL'S  POLO  SHORT SLEEVE</t>
  </si>
  <si>
    <t>6K2029</t>
  </si>
  <si>
    <t>WOMEN'S ROUND  NECK LONG SLEEVE</t>
  </si>
  <si>
    <t>6K2015</t>
  </si>
  <si>
    <t>4K2251</t>
  </si>
  <si>
    <t>MEN'S HOODY LONG SLEEVE</t>
  </si>
  <si>
    <t>5K4001</t>
  </si>
  <si>
    <t>WOMEN'S TANK TOP</t>
  </si>
  <si>
    <t>6K2220</t>
  </si>
  <si>
    <t>6K2280</t>
  </si>
  <si>
    <t>MEN'S ROUND  NECK LONG SLEEVE</t>
  </si>
  <si>
    <t>4K3145</t>
  </si>
  <si>
    <t>K Mart</t>
  </si>
  <si>
    <t>29-05-2014</t>
  </si>
  <si>
    <t>MEN'S ROUND  NECK SHORT SLEEVE</t>
  </si>
  <si>
    <t>5K4017</t>
  </si>
  <si>
    <t>15-06-2015</t>
  </si>
  <si>
    <t>MEN'S V  NECK SHORT SLEEVE</t>
  </si>
  <si>
    <t>6K2028</t>
  </si>
  <si>
    <t>30-12-2016</t>
  </si>
  <si>
    <t>59% cotton , 39% poly, 2% spandex</t>
  </si>
  <si>
    <t>5K4037</t>
  </si>
  <si>
    <t>31-12-2015</t>
  </si>
  <si>
    <t>80% cotton, 20% cotton</t>
  </si>
  <si>
    <t>5K2006</t>
  </si>
  <si>
    <t>30-11-2015</t>
  </si>
  <si>
    <t>Orange stripe</t>
  </si>
  <si>
    <t>DATE:…10/ 20/…2017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</si>
</sst>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1"/>
      <name val="Calibri"/>
      <family val="2"/>
      <scheme val="minor"/>
    </font>
    <font>
      <sz val="1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.VnTimeH"/>
      <family val="2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b/>
      <sz val="11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191">
    <xf numFmtId="0" fontId="0" fillId="0" borderId="0" xfId="0"/>
    <xf numFmtId="0" fontId="7" fillId="0" borderId="0" xfId="0" applyFont="1"/>
    <xf numFmtId="0" fontId="7" fillId="2" borderId="0" xfId="0" applyFont="1" applyFill="1"/>
    <xf numFmtId="0" fontId="0" fillId="0" borderId="0" xfId="0" applyFill="1"/>
    <xf numFmtId="0" fontId="6" fillId="0" borderId="0" xfId="0" applyFont="1" applyFill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/>
    </xf>
    <xf numFmtId="14" fontId="5" fillId="0" borderId="8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0" fillId="0" borderId="0" xfId="0" applyNumberFormat="1"/>
    <xf numFmtId="0" fontId="4" fillId="0" borderId="0" xfId="0" applyFont="1" applyFill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16" fontId="2" fillId="0" borderId="7" xfId="1" applyNumberFormat="1" applyFont="1" applyFill="1" applyBorder="1" applyAlignment="1">
      <alignment horizontal="center" vertical="center"/>
    </xf>
    <xf numFmtId="0" fontId="2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16" fontId="4" fillId="0" borderId="0" xfId="0" applyNumberFormat="1" applyFont="1" applyFill="1" applyBorder="1" applyAlignment="1">
      <alignment horizontal="center" vertical="center"/>
    </xf>
    <xf numFmtId="14" fontId="6" fillId="0" borderId="8" xfId="0" applyNumberFormat="1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center" vertical="center"/>
    </xf>
    <xf numFmtId="0" fontId="11" fillId="0" borderId="3" xfId="1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/>
    </xf>
    <xf numFmtId="0" fontId="11" fillId="0" borderId="8" xfId="1" applyFont="1" applyFill="1" applyBorder="1" applyAlignment="1">
      <alignment horizontal="center" vertical="center"/>
    </xf>
    <xf numFmtId="3" fontId="3" fillId="0" borderId="8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" fontId="4" fillId="0" borderId="0" xfId="0" applyNumberFormat="1" applyFont="1" applyFill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0" fontId="0" fillId="0" borderId="0" xfId="0" applyFont="1" applyFill="1"/>
    <xf numFmtId="0" fontId="6" fillId="0" borderId="8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3" fontId="3" fillId="0" borderId="0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12" fillId="0" borderId="8" xfId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3" fontId="12" fillId="0" borderId="8" xfId="1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" fillId="0" borderId="0" xfId="0" applyFont="1"/>
    <xf numFmtId="0" fontId="8" fillId="0" borderId="2" xfId="0" applyFont="1" applyFill="1" applyBorder="1" applyAlignment="1">
      <alignment horizontal="center" vertical="center"/>
    </xf>
    <xf numFmtId="14" fontId="8" fillId="0" borderId="8" xfId="0" applyNumberFormat="1" applyFont="1" applyFill="1" applyBorder="1" applyAlignment="1">
      <alignment horizontal="center" vertical="center"/>
    </xf>
    <xf numFmtId="14" fontId="12" fillId="0" borderId="8" xfId="0" applyNumberFormat="1" applyFont="1" applyFill="1" applyBorder="1" applyAlignment="1">
      <alignment horizontal="center" vertical="center"/>
    </xf>
    <xf numFmtId="0" fontId="1" fillId="0" borderId="8" xfId="0" applyFont="1" applyBorder="1"/>
    <xf numFmtId="0" fontId="0" fillId="0" borderId="8" xfId="0" applyBorder="1"/>
    <xf numFmtId="0" fontId="6" fillId="0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3" fontId="15" fillId="0" borderId="8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>
      <alignment horizontal="center" vertical="center"/>
    </xf>
    <xf numFmtId="0" fontId="0" fillId="0" borderId="8" xfId="0" applyFill="1" applyBorder="1"/>
    <xf numFmtId="0" fontId="1" fillId="0" borderId="0" xfId="0" applyFont="1" applyFill="1"/>
    <xf numFmtId="165" fontId="0" fillId="0" borderId="0" xfId="3" applyNumberFormat="1" applyFont="1" applyFill="1" applyAlignment="1">
      <alignment horizontal="center"/>
    </xf>
    <xf numFmtId="165" fontId="0" fillId="0" borderId="0" xfId="3" applyNumberFormat="1" applyFont="1" applyFill="1" applyAlignment="1">
      <alignment horizontal="right"/>
    </xf>
    <xf numFmtId="0" fontId="9" fillId="0" borderId="8" xfId="0" applyFont="1" applyFill="1" applyBorder="1" applyAlignment="1">
      <alignment horizontal="center" vertical="center"/>
    </xf>
    <xf numFmtId="165" fontId="9" fillId="0" borderId="8" xfId="3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3" fontId="3" fillId="3" borderId="8" xfId="1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3" fontId="1" fillId="0" borderId="0" xfId="0" applyNumberFormat="1" applyFont="1"/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5" fontId="9" fillId="0" borderId="0" xfId="3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0" fontId="12" fillId="0" borderId="8" xfId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4" fontId="4" fillId="0" borderId="8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4" fontId="4" fillId="0" borderId="8" xfId="0" quotePrefix="1" applyNumberFormat="1" applyFont="1" applyFill="1" applyBorder="1" applyAlignment="1">
      <alignment horizontal="center" vertical="center"/>
    </xf>
    <xf numFmtId="14" fontId="8" fillId="0" borderId="8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14" fontId="6" fillId="0" borderId="8" xfId="0" applyNumberFormat="1" applyFont="1" applyFill="1" applyBorder="1" applyAlignment="1">
      <alignment horizontal="center" vertical="center"/>
    </xf>
    <xf numFmtId="14" fontId="4" fillId="0" borderId="8" xfId="0" applyNumberFormat="1" applyFont="1" applyFill="1" applyBorder="1" applyAlignment="1">
      <alignment horizontal="center" vertical="center"/>
    </xf>
    <xf numFmtId="16" fontId="6" fillId="0" borderId="0" xfId="0" applyNumberFormat="1" applyFont="1" applyFill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</cellXfs>
  <cellStyles count="5">
    <cellStyle name="Comma" xfId="3" builtinId="3"/>
    <cellStyle name="Normal" xfId="0" builtinId="0"/>
    <cellStyle name="Normal 4" xfId="1"/>
    <cellStyle name="Normal 4 10" xfId="4"/>
    <cellStyle name="Normal 4 2" xfId="2"/>
  </cellStyles>
  <dxfs count="1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26" Type="http://schemas.openxmlformats.org/officeDocument/2006/relationships/image" Target="../media/image153.jpeg"/><Relationship Id="rId3" Type="http://schemas.openxmlformats.org/officeDocument/2006/relationships/image" Target="../media/image130.jpeg"/><Relationship Id="rId21" Type="http://schemas.openxmlformats.org/officeDocument/2006/relationships/image" Target="../media/image148.jpeg"/><Relationship Id="rId34" Type="http://schemas.openxmlformats.org/officeDocument/2006/relationships/image" Target="../media/image161.jpeg"/><Relationship Id="rId7" Type="http://schemas.openxmlformats.org/officeDocument/2006/relationships/image" Target="../media/image134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5" Type="http://schemas.openxmlformats.org/officeDocument/2006/relationships/image" Target="../media/image152.jpeg"/><Relationship Id="rId33" Type="http://schemas.openxmlformats.org/officeDocument/2006/relationships/image" Target="../media/image160.jpeg"/><Relationship Id="rId38" Type="http://schemas.openxmlformats.org/officeDocument/2006/relationships/image" Target="../media/image165.jpeg"/><Relationship Id="rId2" Type="http://schemas.openxmlformats.org/officeDocument/2006/relationships/image" Target="../media/image129.jpeg"/><Relationship Id="rId16" Type="http://schemas.openxmlformats.org/officeDocument/2006/relationships/image" Target="../media/image143.jpeg"/><Relationship Id="rId20" Type="http://schemas.openxmlformats.org/officeDocument/2006/relationships/image" Target="../media/image147.jpeg"/><Relationship Id="rId29" Type="http://schemas.openxmlformats.org/officeDocument/2006/relationships/image" Target="../media/image156.jpeg"/><Relationship Id="rId1" Type="http://schemas.openxmlformats.org/officeDocument/2006/relationships/image" Target="../media/image80.jpeg"/><Relationship Id="rId6" Type="http://schemas.openxmlformats.org/officeDocument/2006/relationships/image" Target="../media/image133.jpeg"/><Relationship Id="rId11" Type="http://schemas.openxmlformats.org/officeDocument/2006/relationships/image" Target="../media/image138.jpeg"/><Relationship Id="rId24" Type="http://schemas.openxmlformats.org/officeDocument/2006/relationships/image" Target="../media/image151.jpeg"/><Relationship Id="rId32" Type="http://schemas.openxmlformats.org/officeDocument/2006/relationships/image" Target="../media/image159.jpeg"/><Relationship Id="rId37" Type="http://schemas.openxmlformats.org/officeDocument/2006/relationships/image" Target="../media/image164.jpeg"/><Relationship Id="rId5" Type="http://schemas.openxmlformats.org/officeDocument/2006/relationships/image" Target="../media/image132.jpeg"/><Relationship Id="rId15" Type="http://schemas.openxmlformats.org/officeDocument/2006/relationships/image" Target="../media/image142.jpeg"/><Relationship Id="rId23" Type="http://schemas.openxmlformats.org/officeDocument/2006/relationships/image" Target="../media/image150.jpeg"/><Relationship Id="rId28" Type="http://schemas.openxmlformats.org/officeDocument/2006/relationships/image" Target="../media/image155.jpeg"/><Relationship Id="rId36" Type="http://schemas.openxmlformats.org/officeDocument/2006/relationships/image" Target="../media/image163.jpeg"/><Relationship Id="rId10" Type="http://schemas.openxmlformats.org/officeDocument/2006/relationships/image" Target="../media/image137.jpeg"/><Relationship Id="rId19" Type="http://schemas.openxmlformats.org/officeDocument/2006/relationships/image" Target="../media/image146.jpeg"/><Relationship Id="rId31" Type="http://schemas.openxmlformats.org/officeDocument/2006/relationships/image" Target="../media/image158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4" Type="http://schemas.openxmlformats.org/officeDocument/2006/relationships/image" Target="../media/image141.jpeg"/><Relationship Id="rId22" Type="http://schemas.openxmlformats.org/officeDocument/2006/relationships/image" Target="../media/image149.jpeg"/><Relationship Id="rId27" Type="http://schemas.openxmlformats.org/officeDocument/2006/relationships/image" Target="../media/image154.jpeg"/><Relationship Id="rId30" Type="http://schemas.openxmlformats.org/officeDocument/2006/relationships/image" Target="../media/image157.jpeg"/><Relationship Id="rId35" Type="http://schemas.openxmlformats.org/officeDocument/2006/relationships/image" Target="../media/image16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eg"/><Relationship Id="rId13" Type="http://schemas.openxmlformats.org/officeDocument/2006/relationships/image" Target="../media/image176.jpeg"/><Relationship Id="rId18" Type="http://schemas.openxmlformats.org/officeDocument/2006/relationships/image" Target="../media/image180.jpeg"/><Relationship Id="rId3" Type="http://schemas.openxmlformats.org/officeDocument/2006/relationships/image" Target="../media/image168.jpeg"/><Relationship Id="rId7" Type="http://schemas.openxmlformats.org/officeDocument/2006/relationships/image" Target="../media/image172.jpeg"/><Relationship Id="rId12" Type="http://schemas.openxmlformats.org/officeDocument/2006/relationships/image" Target="../media/image175.jpeg"/><Relationship Id="rId17" Type="http://schemas.openxmlformats.org/officeDocument/2006/relationships/image" Target="../media/image48.jpeg"/><Relationship Id="rId2" Type="http://schemas.openxmlformats.org/officeDocument/2006/relationships/image" Target="../media/image167.jpg"/><Relationship Id="rId16" Type="http://schemas.openxmlformats.org/officeDocument/2006/relationships/image" Target="../media/image179.jpeg"/><Relationship Id="rId1" Type="http://schemas.openxmlformats.org/officeDocument/2006/relationships/image" Target="../media/image166.jpeg"/><Relationship Id="rId6" Type="http://schemas.openxmlformats.org/officeDocument/2006/relationships/image" Target="../media/image171.jpeg"/><Relationship Id="rId11" Type="http://schemas.openxmlformats.org/officeDocument/2006/relationships/image" Target="../media/image39.jpeg"/><Relationship Id="rId5" Type="http://schemas.openxmlformats.org/officeDocument/2006/relationships/image" Target="../media/image170.jpeg"/><Relationship Id="rId15" Type="http://schemas.openxmlformats.org/officeDocument/2006/relationships/image" Target="../media/image178.jpeg"/><Relationship Id="rId10" Type="http://schemas.openxmlformats.org/officeDocument/2006/relationships/image" Target="../media/image14.jpeg"/><Relationship Id="rId4" Type="http://schemas.openxmlformats.org/officeDocument/2006/relationships/image" Target="../media/image169.jpeg"/><Relationship Id="rId9" Type="http://schemas.openxmlformats.org/officeDocument/2006/relationships/image" Target="../media/image174.jpeg"/><Relationship Id="rId14" Type="http://schemas.openxmlformats.org/officeDocument/2006/relationships/image" Target="../media/image1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</xdr:row>
      <xdr:rowOff>0</xdr:rowOff>
    </xdr:from>
    <xdr:to>
      <xdr:col>1</xdr:col>
      <xdr:colOff>1047750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4" y="190500"/>
          <a:ext cx="1028701" cy="1009650"/>
        </a:xfrm>
        <a:prstGeom prst="rect">
          <a:avLst/>
        </a:prstGeom>
      </xdr:spPr>
    </xdr:pic>
    <xdr:clientData/>
  </xdr:twoCellAnchor>
  <xdr:oneCellAnchor>
    <xdr:from>
      <xdr:col>1</xdr:col>
      <xdr:colOff>85725</xdr:colOff>
      <xdr:row>2</xdr:row>
      <xdr:rowOff>66675</xdr:rowOff>
    </xdr:from>
    <xdr:ext cx="942976" cy="895350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1266825"/>
          <a:ext cx="942976" cy="89535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3</xdr:row>
      <xdr:rowOff>18165</xdr:rowOff>
    </xdr:from>
    <xdr:ext cx="904875" cy="981960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475" y="2227965"/>
          <a:ext cx="904875" cy="98196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</xdr:row>
      <xdr:rowOff>28574</xdr:rowOff>
    </xdr:from>
    <xdr:ext cx="1000125" cy="971551"/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3248024"/>
          <a:ext cx="1000125" cy="97155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</xdr:row>
      <xdr:rowOff>1329</xdr:rowOff>
    </xdr:from>
    <xdr:ext cx="1000125" cy="989271"/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4230429"/>
          <a:ext cx="1000125" cy="98927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</xdr:row>
      <xdr:rowOff>38100</xdr:rowOff>
    </xdr:from>
    <xdr:ext cx="1047750" cy="952500"/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5276850"/>
          <a:ext cx="1047750" cy="952500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</xdr:colOff>
      <xdr:row>7</xdr:row>
      <xdr:rowOff>17038</xdr:rowOff>
    </xdr:from>
    <xdr:to>
      <xdr:col>1</xdr:col>
      <xdr:colOff>1028700</xdr:colOff>
      <xdr:row>7</xdr:row>
      <xdr:rowOff>1000125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6265438"/>
          <a:ext cx="1000125" cy="983087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8</xdr:row>
      <xdr:rowOff>47625</xdr:rowOff>
    </xdr:from>
    <xdr:ext cx="971550" cy="914400"/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7305675"/>
          <a:ext cx="971550" cy="9144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9</xdr:row>
      <xdr:rowOff>38100</xdr:rowOff>
    </xdr:from>
    <xdr:ext cx="1000125" cy="923925"/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8305800"/>
          <a:ext cx="1000125" cy="923925"/>
        </a:xfrm>
        <a:prstGeom prst="rect">
          <a:avLst/>
        </a:prstGeom>
      </xdr:spPr>
    </xdr:pic>
    <xdr:clientData/>
  </xdr:oneCellAnchor>
  <xdr:twoCellAnchor editAs="oneCell">
    <xdr:from>
      <xdr:col>1</xdr:col>
      <xdr:colOff>19051</xdr:colOff>
      <xdr:row>10</xdr:row>
      <xdr:rowOff>47625</xdr:rowOff>
    </xdr:from>
    <xdr:to>
      <xdr:col>1</xdr:col>
      <xdr:colOff>1047751</xdr:colOff>
      <xdr:row>10</xdr:row>
      <xdr:rowOff>990600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6" y="9324975"/>
          <a:ext cx="1028700" cy="942975"/>
        </a:xfrm>
        <a:prstGeom prst="rect">
          <a:avLst/>
        </a:prstGeom>
      </xdr:spPr>
    </xdr:pic>
    <xdr:clientData/>
  </xdr:twoCellAnchor>
  <xdr:oneCellAnchor>
    <xdr:from>
      <xdr:col>1</xdr:col>
      <xdr:colOff>38100</xdr:colOff>
      <xdr:row>11</xdr:row>
      <xdr:rowOff>47625</xdr:rowOff>
    </xdr:from>
    <xdr:ext cx="1003005" cy="942976"/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10334625"/>
          <a:ext cx="1003005" cy="942976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12</xdr:row>
      <xdr:rowOff>47625</xdr:rowOff>
    </xdr:from>
    <xdr:ext cx="1000126" cy="942975"/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1344275"/>
          <a:ext cx="1000126" cy="94297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13</xdr:row>
      <xdr:rowOff>47626</xdr:rowOff>
    </xdr:from>
    <xdr:ext cx="1009650" cy="952500"/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12353926"/>
          <a:ext cx="1009650" cy="952500"/>
        </a:xfrm>
        <a:prstGeom prst="rect">
          <a:avLst/>
        </a:prstGeom>
      </xdr:spPr>
    </xdr:pic>
    <xdr:clientData/>
  </xdr:oneCellAnchor>
  <xdr:twoCellAnchor editAs="oneCell">
    <xdr:from>
      <xdr:col>1</xdr:col>
      <xdr:colOff>9525</xdr:colOff>
      <xdr:row>14</xdr:row>
      <xdr:rowOff>66675</xdr:rowOff>
    </xdr:from>
    <xdr:to>
      <xdr:col>1</xdr:col>
      <xdr:colOff>1047750</xdr:colOff>
      <xdr:row>14</xdr:row>
      <xdr:rowOff>981075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13382625"/>
          <a:ext cx="10382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</xdr:row>
      <xdr:rowOff>38100</xdr:rowOff>
    </xdr:from>
    <xdr:to>
      <xdr:col>1</xdr:col>
      <xdr:colOff>1041105</xdr:colOff>
      <xdr:row>15</xdr:row>
      <xdr:rowOff>971550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14363700"/>
          <a:ext cx="103158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16</xdr:row>
      <xdr:rowOff>19050</xdr:rowOff>
    </xdr:from>
    <xdr:to>
      <xdr:col>1</xdr:col>
      <xdr:colOff>1047751</xdr:colOff>
      <xdr:row>16</xdr:row>
      <xdr:rowOff>981075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6" y="15354300"/>
          <a:ext cx="10287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17</xdr:row>
      <xdr:rowOff>38100</xdr:rowOff>
    </xdr:from>
    <xdr:to>
      <xdr:col>1</xdr:col>
      <xdr:colOff>1038226</xdr:colOff>
      <xdr:row>17</xdr:row>
      <xdr:rowOff>990600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1" y="16383000"/>
          <a:ext cx="10287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57150</xdr:rowOff>
    </xdr:from>
    <xdr:to>
      <xdr:col>1</xdr:col>
      <xdr:colOff>1049353</xdr:colOff>
      <xdr:row>18</xdr:row>
      <xdr:rowOff>962026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17411700"/>
          <a:ext cx="1030303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28575</xdr:rowOff>
    </xdr:from>
    <xdr:to>
      <xdr:col>1</xdr:col>
      <xdr:colOff>1047750</xdr:colOff>
      <xdr:row>19</xdr:row>
      <xdr:rowOff>971550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18392775"/>
          <a:ext cx="1038225" cy="9429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20</xdr:row>
      <xdr:rowOff>76200</xdr:rowOff>
    </xdr:from>
    <xdr:ext cx="1007878" cy="885825"/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19450050"/>
          <a:ext cx="1007878" cy="885825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</xdr:colOff>
      <xdr:row>21</xdr:row>
      <xdr:rowOff>57150</xdr:rowOff>
    </xdr:from>
    <xdr:to>
      <xdr:col>1</xdr:col>
      <xdr:colOff>1047751</xdr:colOff>
      <xdr:row>21</xdr:row>
      <xdr:rowOff>933449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20440650"/>
          <a:ext cx="1019176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25321</xdr:rowOff>
    </xdr:from>
    <xdr:to>
      <xdr:col>2</xdr:col>
      <xdr:colOff>0</xdr:colOff>
      <xdr:row>22</xdr:row>
      <xdr:rowOff>990601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21418471"/>
          <a:ext cx="1019175" cy="96528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28575</xdr:rowOff>
    </xdr:from>
    <xdr:to>
      <xdr:col>2</xdr:col>
      <xdr:colOff>0</xdr:colOff>
      <xdr:row>23</xdr:row>
      <xdr:rowOff>990601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22431375"/>
          <a:ext cx="1038225" cy="9620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57150</xdr:rowOff>
    </xdr:from>
    <xdr:to>
      <xdr:col>2</xdr:col>
      <xdr:colOff>0</xdr:colOff>
      <xdr:row>24</xdr:row>
      <xdr:rowOff>962026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23469600"/>
          <a:ext cx="1019175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28575</xdr:rowOff>
    </xdr:from>
    <xdr:to>
      <xdr:col>2</xdr:col>
      <xdr:colOff>5980</xdr:colOff>
      <xdr:row>26</xdr:row>
      <xdr:rowOff>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24450675"/>
          <a:ext cx="106325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65368</xdr:rowOff>
    </xdr:from>
    <xdr:to>
      <xdr:col>2</xdr:col>
      <xdr:colOff>0</xdr:colOff>
      <xdr:row>26</xdr:row>
      <xdr:rowOff>981075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25497118"/>
          <a:ext cx="1057275" cy="915707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</xdr:row>
      <xdr:rowOff>71692</xdr:rowOff>
    </xdr:from>
    <xdr:to>
      <xdr:col>1</xdr:col>
      <xdr:colOff>1028700</xdr:colOff>
      <xdr:row>27</xdr:row>
      <xdr:rowOff>971550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424" y="26513092"/>
          <a:ext cx="971551" cy="8998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28</xdr:row>
      <xdr:rowOff>76200</xdr:rowOff>
    </xdr:from>
    <xdr:to>
      <xdr:col>2</xdr:col>
      <xdr:colOff>0</xdr:colOff>
      <xdr:row>28</xdr:row>
      <xdr:rowOff>990600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27527250"/>
          <a:ext cx="10191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29</xdr:row>
      <xdr:rowOff>66675</xdr:rowOff>
    </xdr:from>
    <xdr:to>
      <xdr:col>1</xdr:col>
      <xdr:colOff>1041105</xdr:colOff>
      <xdr:row>29</xdr:row>
      <xdr:rowOff>962025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28527375"/>
          <a:ext cx="101253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30</xdr:row>
      <xdr:rowOff>28574</xdr:rowOff>
    </xdr:from>
    <xdr:to>
      <xdr:col>1</xdr:col>
      <xdr:colOff>990600</xdr:colOff>
      <xdr:row>30</xdr:row>
      <xdr:rowOff>1000125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29498924"/>
          <a:ext cx="952500" cy="9715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</xdr:row>
      <xdr:rowOff>28575</xdr:rowOff>
    </xdr:from>
    <xdr:to>
      <xdr:col>1</xdr:col>
      <xdr:colOff>1009650</xdr:colOff>
      <xdr:row>31</xdr:row>
      <xdr:rowOff>971550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30508575"/>
          <a:ext cx="9810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47624</xdr:rowOff>
    </xdr:from>
    <xdr:to>
      <xdr:col>1</xdr:col>
      <xdr:colOff>1019175</xdr:colOff>
      <xdr:row>32</xdr:row>
      <xdr:rowOff>990599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31537274"/>
          <a:ext cx="9810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</xdr:row>
      <xdr:rowOff>19050</xdr:rowOff>
    </xdr:from>
    <xdr:to>
      <xdr:col>1</xdr:col>
      <xdr:colOff>1047750</xdr:colOff>
      <xdr:row>33</xdr:row>
      <xdr:rowOff>981075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32518350"/>
          <a:ext cx="103822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</xdr:row>
      <xdr:rowOff>57150</xdr:rowOff>
    </xdr:from>
    <xdr:to>
      <xdr:col>1</xdr:col>
      <xdr:colOff>1038225</xdr:colOff>
      <xdr:row>34</xdr:row>
      <xdr:rowOff>990600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33566100"/>
          <a:ext cx="10287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35</xdr:row>
      <xdr:rowOff>51490</xdr:rowOff>
    </xdr:from>
    <xdr:to>
      <xdr:col>1</xdr:col>
      <xdr:colOff>1047750</xdr:colOff>
      <xdr:row>35</xdr:row>
      <xdr:rowOff>942975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4" y="34570090"/>
          <a:ext cx="1028701" cy="8914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57149</xdr:rowOff>
    </xdr:from>
    <xdr:to>
      <xdr:col>1</xdr:col>
      <xdr:colOff>1047750</xdr:colOff>
      <xdr:row>36</xdr:row>
      <xdr:rowOff>971550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35585399"/>
          <a:ext cx="1047750" cy="91440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37</xdr:row>
      <xdr:rowOff>66675</xdr:rowOff>
    </xdr:from>
    <xdr:to>
      <xdr:col>1</xdr:col>
      <xdr:colOff>1028700</xdr:colOff>
      <xdr:row>37</xdr:row>
      <xdr:rowOff>1000125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36604575"/>
          <a:ext cx="10096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38</xdr:row>
      <xdr:rowOff>38100</xdr:rowOff>
    </xdr:from>
    <xdr:to>
      <xdr:col>1</xdr:col>
      <xdr:colOff>1038226</xdr:colOff>
      <xdr:row>38</xdr:row>
      <xdr:rowOff>942976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37585650"/>
          <a:ext cx="1000126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</xdr:row>
      <xdr:rowOff>38100</xdr:rowOff>
    </xdr:from>
    <xdr:to>
      <xdr:col>1</xdr:col>
      <xdr:colOff>1028700</xdr:colOff>
      <xdr:row>39</xdr:row>
      <xdr:rowOff>971550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38595300"/>
          <a:ext cx="9906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40</xdr:row>
      <xdr:rowOff>38100</xdr:rowOff>
    </xdr:from>
    <xdr:to>
      <xdr:col>1</xdr:col>
      <xdr:colOff>1047751</xdr:colOff>
      <xdr:row>40</xdr:row>
      <xdr:rowOff>1000125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39604950"/>
          <a:ext cx="1019176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41</xdr:row>
      <xdr:rowOff>28575</xdr:rowOff>
    </xdr:from>
    <xdr:to>
      <xdr:col>1</xdr:col>
      <xdr:colOff>1038225</xdr:colOff>
      <xdr:row>41</xdr:row>
      <xdr:rowOff>990600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40605075"/>
          <a:ext cx="10191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42</xdr:row>
      <xdr:rowOff>47625</xdr:rowOff>
    </xdr:from>
    <xdr:to>
      <xdr:col>1</xdr:col>
      <xdr:colOff>1038225</xdr:colOff>
      <xdr:row>42</xdr:row>
      <xdr:rowOff>1000125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41633775"/>
          <a:ext cx="10191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43</xdr:row>
      <xdr:rowOff>38101</xdr:rowOff>
    </xdr:from>
    <xdr:to>
      <xdr:col>1</xdr:col>
      <xdr:colOff>1038225</xdr:colOff>
      <xdr:row>43</xdr:row>
      <xdr:rowOff>990601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899" y="42633901"/>
          <a:ext cx="990601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47626</xdr:rowOff>
    </xdr:from>
    <xdr:to>
      <xdr:col>1</xdr:col>
      <xdr:colOff>1038225</xdr:colOff>
      <xdr:row>44</xdr:row>
      <xdr:rowOff>1000126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43653076"/>
          <a:ext cx="10096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45</xdr:row>
      <xdr:rowOff>47625</xdr:rowOff>
    </xdr:from>
    <xdr:to>
      <xdr:col>1</xdr:col>
      <xdr:colOff>1038225</xdr:colOff>
      <xdr:row>45</xdr:row>
      <xdr:rowOff>990601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44662725"/>
          <a:ext cx="1000125" cy="9429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46</xdr:row>
      <xdr:rowOff>47624</xdr:rowOff>
    </xdr:from>
    <xdr:to>
      <xdr:col>1</xdr:col>
      <xdr:colOff>1019175</xdr:colOff>
      <xdr:row>46</xdr:row>
      <xdr:rowOff>1000122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085850" y="45672374"/>
          <a:ext cx="990600" cy="9524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47</xdr:row>
      <xdr:rowOff>47625</xdr:rowOff>
    </xdr:from>
    <xdr:to>
      <xdr:col>1</xdr:col>
      <xdr:colOff>1019175</xdr:colOff>
      <xdr:row>47</xdr:row>
      <xdr:rowOff>1000125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46682025"/>
          <a:ext cx="9810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48</xdr:row>
      <xdr:rowOff>57150</xdr:rowOff>
    </xdr:from>
    <xdr:to>
      <xdr:col>1</xdr:col>
      <xdr:colOff>1047750</xdr:colOff>
      <xdr:row>48</xdr:row>
      <xdr:rowOff>990600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47701200"/>
          <a:ext cx="10287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</xdr:row>
      <xdr:rowOff>19050</xdr:rowOff>
    </xdr:from>
    <xdr:to>
      <xdr:col>2</xdr:col>
      <xdr:colOff>9526</xdr:colOff>
      <xdr:row>49</xdr:row>
      <xdr:rowOff>981075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6" y="48672750"/>
          <a:ext cx="10287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50</xdr:row>
      <xdr:rowOff>1</xdr:rowOff>
    </xdr:from>
    <xdr:to>
      <xdr:col>1</xdr:col>
      <xdr:colOff>1038226</xdr:colOff>
      <xdr:row>51</xdr:row>
      <xdr:rowOff>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1" y="49663351"/>
          <a:ext cx="10287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51</xdr:row>
      <xdr:rowOff>47624</xdr:rowOff>
    </xdr:from>
    <xdr:to>
      <xdr:col>1</xdr:col>
      <xdr:colOff>1038225</xdr:colOff>
      <xdr:row>51</xdr:row>
      <xdr:rowOff>990599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50720624"/>
          <a:ext cx="10191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</xdr:row>
      <xdr:rowOff>38100</xdr:rowOff>
    </xdr:from>
    <xdr:to>
      <xdr:col>2</xdr:col>
      <xdr:colOff>9526</xdr:colOff>
      <xdr:row>52</xdr:row>
      <xdr:rowOff>1000125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6" y="51720750"/>
          <a:ext cx="10668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31847</xdr:colOff>
      <xdr:row>53</xdr:row>
      <xdr:rowOff>38099</xdr:rowOff>
    </xdr:from>
    <xdr:to>
      <xdr:col>1</xdr:col>
      <xdr:colOff>1019176</xdr:colOff>
      <xdr:row>53</xdr:row>
      <xdr:rowOff>1000125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01774" y="52717747"/>
          <a:ext cx="962026" cy="987329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</xdr:colOff>
      <xdr:row>54</xdr:row>
      <xdr:rowOff>44823</xdr:rowOff>
    </xdr:from>
    <xdr:to>
      <xdr:col>1</xdr:col>
      <xdr:colOff>1030941</xdr:colOff>
      <xdr:row>54</xdr:row>
      <xdr:rowOff>974912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381" y="53687382"/>
          <a:ext cx="974913" cy="93008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55</xdr:row>
      <xdr:rowOff>67236</xdr:rowOff>
    </xdr:from>
    <xdr:to>
      <xdr:col>1</xdr:col>
      <xdr:colOff>1030941</xdr:colOff>
      <xdr:row>55</xdr:row>
      <xdr:rowOff>986118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1" y="54718324"/>
          <a:ext cx="997323" cy="91888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56</xdr:row>
      <xdr:rowOff>78441</xdr:rowOff>
    </xdr:from>
    <xdr:to>
      <xdr:col>1</xdr:col>
      <xdr:colOff>1030941</xdr:colOff>
      <xdr:row>56</xdr:row>
      <xdr:rowOff>974911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559" y="55738059"/>
          <a:ext cx="1019735" cy="89647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57</xdr:row>
      <xdr:rowOff>22411</xdr:rowOff>
    </xdr:from>
    <xdr:to>
      <xdr:col>1</xdr:col>
      <xdr:colOff>1019735</xdr:colOff>
      <xdr:row>57</xdr:row>
      <xdr:rowOff>986118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382" y="56690558"/>
          <a:ext cx="963706" cy="963707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58</xdr:row>
      <xdr:rowOff>0</xdr:rowOff>
    </xdr:from>
    <xdr:to>
      <xdr:col>1</xdr:col>
      <xdr:colOff>1030941</xdr:colOff>
      <xdr:row>58</xdr:row>
      <xdr:rowOff>986605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57676676"/>
          <a:ext cx="1008529" cy="98660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59</xdr:row>
      <xdr:rowOff>69619</xdr:rowOff>
    </xdr:from>
    <xdr:to>
      <xdr:col>1</xdr:col>
      <xdr:colOff>986118</xdr:colOff>
      <xdr:row>59</xdr:row>
      <xdr:rowOff>963707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58754825"/>
          <a:ext cx="918883" cy="894088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60</xdr:row>
      <xdr:rowOff>56029</xdr:rowOff>
    </xdr:from>
    <xdr:to>
      <xdr:col>1</xdr:col>
      <xdr:colOff>1030941</xdr:colOff>
      <xdr:row>60</xdr:row>
      <xdr:rowOff>974913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59749764"/>
          <a:ext cx="1008529" cy="918884"/>
        </a:xfrm>
        <a:prstGeom prst="rect">
          <a:avLst/>
        </a:prstGeom>
      </xdr:spPr>
    </xdr:pic>
    <xdr:clientData/>
  </xdr:twoCellAnchor>
  <xdr:oneCellAnchor>
    <xdr:from>
      <xdr:col>1</xdr:col>
      <xdr:colOff>33618</xdr:colOff>
      <xdr:row>61</xdr:row>
      <xdr:rowOff>44823</xdr:rowOff>
    </xdr:from>
    <xdr:ext cx="986117" cy="952500"/>
    <xdr:pic>
      <xdr:nvPicPr>
        <xdr:cNvPr id="62" name="Picture 61" descr="P_20160615_084837 (Copy).jp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1" y="60747088"/>
          <a:ext cx="986117" cy="952500"/>
        </a:xfrm>
        <a:prstGeom prst="rect">
          <a:avLst/>
        </a:prstGeom>
      </xdr:spPr>
    </xdr:pic>
    <xdr:clientData/>
  </xdr:oneCellAnchor>
  <xdr:twoCellAnchor editAs="oneCell">
    <xdr:from>
      <xdr:col>1</xdr:col>
      <xdr:colOff>11207</xdr:colOff>
      <xdr:row>62</xdr:row>
      <xdr:rowOff>89646</xdr:rowOff>
    </xdr:from>
    <xdr:to>
      <xdr:col>1</xdr:col>
      <xdr:colOff>986119</xdr:colOff>
      <xdr:row>62</xdr:row>
      <xdr:rowOff>986117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560" y="61800440"/>
          <a:ext cx="974912" cy="89647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44822</xdr:colOff>
      <xdr:row>63</xdr:row>
      <xdr:rowOff>56029</xdr:rowOff>
    </xdr:from>
    <xdr:to>
      <xdr:col>1</xdr:col>
      <xdr:colOff>997323</xdr:colOff>
      <xdr:row>64</xdr:row>
      <xdr:rowOff>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5" y="62775353"/>
          <a:ext cx="952501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64</xdr:row>
      <xdr:rowOff>44823</xdr:rowOff>
    </xdr:from>
    <xdr:to>
      <xdr:col>1</xdr:col>
      <xdr:colOff>1019735</xdr:colOff>
      <xdr:row>64</xdr:row>
      <xdr:rowOff>952501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559" y="63772676"/>
          <a:ext cx="1008529" cy="907678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65</xdr:row>
      <xdr:rowOff>78442</xdr:rowOff>
    </xdr:from>
    <xdr:to>
      <xdr:col>1</xdr:col>
      <xdr:colOff>1030941</xdr:colOff>
      <xdr:row>65</xdr:row>
      <xdr:rowOff>974912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6" y="64814824"/>
          <a:ext cx="986118" cy="896470"/>
        </a:xfrm>
        <a:prstGeom prst="rect">
          <a:avLst/>
        </a:prstGeom>
      </xdr:spPr>
    </xdr:pic>
    <xdr:clientData/>
  </xdr:twoCellAnchor>
  <xdr:twoCellAnchor editAs="oneCell">
    <xdr:from>
      <xdr:col>1</xdr:col>
      <xdr:colOff>67234</xdr:colOff>
      <xdr:row>66</xdr:row>
      <xdr:rowOff>44822</xdr:rowOff>
    </xdr:from>
    <xdr:to>
      <xdr:col>1</xdr:col>
      <xdr:colOff>1008529</xdr:colOff>
      <xdr:row>66</xdr:row>
      <xdr:rowOff>997323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7" y="65789734"/>
          <a:ext cx="941295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67</xdr:row>
      <xdr:rowOff>78441</xdr:rowOff>
    </xdr:from>
    <xdr:to>
      <xdr:col>1</xdr:col>
      <xdr:colOff>1025331</xdr:colOff>
      <xdr:row>67</xdr:row>
      <xdr:rowOff>986119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1" y="66831882"/>
          <a:ext cx="991713" cy="90767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68</xdr:row>
      <xdr:rowOff>22411</xdr:rowOff>
    </xdr:from>
    <xdr:to>
      <xdr:col>1</xdr:col>
      <xdr:colOff>1030941</xdr:colOff>
      <xdr:row>68</xdr:row>
      <xdr:rowOff>986117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1" y="67784382"/>
          <a:ext cx="997323" cy="963706"/>
        </a:xfrm>
        <a:prstGeom prst="rect">
          <a:avLst/>
        </a:prstGeom>
      </xdr:spPr>
    </xdr:pic>
    <xdr:clientData/>
  </xdr:twoCellAnchor>
  <xdr:twoCellAnchor editAs="oneCell">
    <xdr:from>
      <xdr:col>1</xdr:col>
      <xdr:colOff>44822</xdr:colOff>
      <xdr:row>69</xdr:row>
      <xdr:rowOff>56028</xdr:rowOff>
    </xdr:from>
    <xdr:to>
      <xdr:col>1</xdr:col>
      <xdr:colOff>1030941</xdr:colOff>
      <xdr:row>70</xdr:row>
      <xdr:rowOff>0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5" y="68826528"/>
          <a:ext cx="986119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70</xdr:row>
      <xdr:rowOff>44823</xdr:rowOff>
    </xdr:from>
    <xdr:to>
      <xdr:col>1</xdr:col>
      <xdr:colOff>1019735</xdr:colOff>
      <xdr:row>70</xdr:row>
      <xdr:rowOff>986118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1" y="69823852"/>
          <a:ext cx="986117" cy="941295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71</xdr:row>
      <xdr:rowOff>67235</xdr:rowOff>
    </xdr:from>
    <xdr:to>
      <xdr:col>1</xdr:col>
      <xdr:colOff>1042147</xdr:colOff>
      <xdr:row>71</xdr:row>
      <xdr:rowOff>986117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6" y="70854794"/>
          <a:ext cx="997324" cy="918882"/>
        </a:xfrm>
        <a:prstGeom prst="rect">
          <a:avLst/>
        </a:prstGeom>
      </xdr:spPr>
    </xdr:pic>
    <xdr:clientData/>
  </xdr:twoCellAnchor>
  <xdr:twoCellAnchor editAs="oneCell">
    <xdr:from>
      <xdr:col>1</xdr:col>
      <xdr:colOff>44822</xdr:colOff>
      <xdr:row>72</xdr:row>
      <xdr:rowOff>33617</xdr:rowOff>
    </xdr:from>
    <xdr:to>
      <xdr:col>1</xdr:col>
      <xdr:colOff>1008529</xdr:colOff>
      <xdr:row>72</xdr:row>
      <xdr:rowOff>974912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5" y="71829705"/>
          <a:ext cx="963707" cy="941295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73</xdr:row>
      <xdr:rowOff>44823</xdr:rowOff>
    </xdr:from>
    <xdr:to>
      <xdr:col>1</xdr:col>
      <xdr:colOff>1008529</xdr:colOff>
      <xdr:row>73</xdr:row>
      <xdr:rowOff>974911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72849441"/>
          <a:ext cx="941294" cy="930088"/>
        </a:xfrm>
        <a:prstGeom prst="rect">
          <a:avLst/>
        </a:prstGeom>
      </xdr:spPr>
    </xdr:pic>
    <xdr:clientData/>
  </xdr:twoCellAnchor>
  <xdr:twoCellAnchor editAs="oneCell">
    <xdr:from>
      <xdr:col>1</xdr:col>
      <xdr:colOff>78440</xdr:colOff>
      <xdr:row>74</xdr:row>
      <xdr:rowOff>89647</xdr:rowOff>
    </xdr:from>
    <xdr:to>
      <xdr:col>1</xdr:col>
      <xdr:colOff>1030941</xdr:colOff>
      <xdr:row>74</xdr:row>
      <xdr:rowOff>986118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793" y="73902794"/>
          <a:ext cx="952501" cy="896471"/>
        </a:xfrm>
        <a:prstGeom prst="rect">
          <a:avLst/>
        </a:prstGeom>
      </xdr:spPr>
    </xdr:pic>
    <xdr:clientData/>
  </xdr:twoCellAnchor>
  <xdr:twoCellAnchor editAs="oneCell">
    <xdr:from>
      <xdr:col>1</xdr:col>
      <xdr:colOff>33621</xdr:colOff>
      <xdr:row>75</xdr:row>
      <xdr:rowOff>22412</xdr:rowOff>
    </xdr:from>
    <xdr:to>
      <xdr:col>1</xdr:col>
      <xdr:colOff>1008530</xdr:colOff>
      <xdr:row>75</xdr:row>
      <xdr:rowOff>986117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92576" y="74838486"/>
          <a:ext cx="963705" cy="974909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</xdr:colOff>
      <xdr:row>76</xdr:row>
      <xdr:rowOff>56029</xdr:rowOff>
    </xdr:from>
    <xdr:to>
      <xdr:col>1</xdr:col>
      <xdr:colOff>1008529</xdr:colOff>
      <xdr:row>76</xdr:row>
      <xdr:rowOff>986118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381" y="75886235"/>
          <a:ext cx="952501" cy="93008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44822</xdr:colOff>
      <xdr:row>77</xdr:row>
      <xdr:rowOff>11205</xdr:rowOff>
    </xdr:from>
    <xdr:to>
      <xdr:col>1</xdr:col>
      <xdr:colOff>1042147</xdr:colOff>
      <xdr:row>77</xdr:row>
      <xdr:rowOff>986118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5" y="76849940"/>
          <a:ext cx="997325" cy="97491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78</xdr:row>
      <xdr:rowOff>56029</xdr:rowOff>
    </xdr:from>
    <xdr:to>
      <xdr:col>2</xdr:col>
      <xdr:colOff>0</xdr:colOff>
      <xdr:row>78</xdr:row>
      <xdr:rowOff>986117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77903294"/>
          <a:ext cx="1030941" cy="930088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79</xdr:row>
      <xdr:rowOff>56030</xdr:rowOff>
    </xdr:from>
    <xdr:to>
      <xdr:col>1</xdr:col>
      <xdr:colOff>1042147</xdr:colOff>
      <xdr:row>79</xdr:row>
      <xdr:rowOff>997324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78911824"/>
          <a:ext cx="1019735" cy="941294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80</xdr:row>
      <xdr:rowOff>22410</xdr:rowOff>
    </xdr:from>
    <xdr:to>
      <xdr:col>1</xdr:col>
      <xdr:colOff>1019735</xdr:colOff>
      <xdr:row>80</xdr:row>
      <xdr:rowOff>974910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086971" y="79886734"/>
          <a:ext cx="98611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</xdr:colOff>
      <xdr:row>81</xdr:row>
      <xdr:rowOff>33619</xdr:rowOff>
    </xdr:from>
    <xdr:to>
      <xdr:col>1</xdr:col>
      <xdr:colOff>1008529</xdr:colOff>
      <xdr:row>81</xdr:row>
      <xdr:rowOff>986119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381" y="80906472"/>
          <a:ext cx="952501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82</xdr:row>
      <xdr:rowOff>123264</xdr:rowOff>
    </xdr:from>
    <xdr:to>
      <xdr:col>1</xdr:col>
      <xdr:colOff>1042147</xdr:colOff>
      <xdr:row>82</xdr:row>
      <xdr:rowOff>986117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559" y="82004646"/>
          <a:ext cx="1030941" cy="86285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83</xdr:row>
      <xdr:rowOff>11207</xdr:rowOff>
    </xdr:from>
    <xdr:to>
      <xdr:col>1</xdr:col>
      <xdr:colOff>1042147</xdr:colOff>
      <xdr:row>83</xdr:row>
      <xdr:rowOff>974913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82901119"/>
          <a:ext cx="1019735" cy="96370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84</xdr:row>
      <xdr:rowOff>56029</xdr:rowOff>
    </xdr:from>
    <xdr:to>
      <xdr:col>1</xdr:col>
      <xdr:colOff>1030941</xdr:colOff>
      <xdr:row>84</xdr:row>
      <xdr:rowOff>974912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559" y="83954470"/>
          <a:ext cx="1019735" cy="91888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85</xdr:row>
      <xdr:rowOff>67235</xdr:rowOff>
    </xdr:from>
    <xdr:to>
      <xdr:col>1</xdr:col>
      <xdr:colOff>1019735</xdr:colOff>
      <xdr:row>85</xdr:row>
      <xdr:rowOff>986117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84974206"/>
          <a:ext cx="997323" cy="918882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86</xdr:row>
      <xdr:rowOff>56029</xdr:rowOff>
    </xdr:from>
    <xdr:to>
      <xdr:col>1</xdr:col>
      <xdr:colOff>1019735</xdr:colOff>
      <xdr:row>86</xdr:row>
      <xdr:rowOff>941294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85971529"/>
          <a:ext cx="997323" cy="88526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87</xdr:row>
      <xdr:rowOff>100853</xdr:rowOff>
    </xdr:from>
    <xdr:to>
      <xdr:col>1</xdr:col>
      <xdr:colOff>997323</xdr:colOff>
      <xdr:row>87</xdr:row>
      <xdr:rowOff>986119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765" y="87024882"/>
          <a:ext cx="974911" cy="885266"/>
        </a:xfrm>
        <a:prstGeom prst="rect">
          <a:avLst/>
        </a:prstGeom>
      </xdr:spPr>
    </xdr:pic>
    <xdr:clientData/>
  </xdr:twoCellAnchor>
  <xdr:twoCellAnchor editAs="oneCell">
    <xdr:from>
      <xdr:col>1</xdr:col>
      <xdr:colOff>56028</xdr:colOff>
      <xdr:row>88</xdr:row>
      <xdr:rowOff>44823</xdr:rowOff>
    </xdr:from>
    <xdr:to>
      <xdr:col>1</xdr:col>
      <xdr:colOff>1008529</xdr:colOff>
      <xdr:row>88</xdr:row>
      <xdr:rowOff>986117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381" y="87977382"/>
          <a:ext cx="952501" cy="941294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89</xdr:row>
      <xdr:rowOff>78441</xdr:rowOff>
    </xdr:from>
    <xdr:to>
      <xdr:col>1</xdr:col>
      <xdr:colOff>1008529</xdr:colOff>
      <xdr:row>89</xdr:row>
      <xdr:rowOff>986118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6" y="89019529"/>
          <a:ext cx="963706" cy="9076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933450</xdr:colOff>
      <xdr:row>90</xdr:row>
      <xdr:rowOff>952500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90049350"/>
          <a:ext cx="9334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94</xdr:row>
      <xdr:rowOff>66675</xdr:rowOff>
    </xdr:from>
    <xdr:to>
      <xdr:col>1</xdr:col>
      <xdr:colOff>954540</xdr:colOff>
      <xdr:row>94</xdr:row>
      <xdr:rowOff>1000125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94154625"/>
          <a:ext cx="91644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92</xdr:row>
      <xdr:rowOff>47625</xdr:rowOff>
    </xdr:from>
    <xdr:to>
      <xdr:col>2</xdr:col>
      <xdr:colOff>0</xdr:colOff>
      <xdr:row>92</xdr:row>
      <xdr:rowOff>895350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0" y="92116275"/>
          <a:ext cx="97155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1</xdr:rowOff>
    </xdr:from>
    <xdr:to>
      <xdr:col>1</xdr:col>
      <xdr:colOff>1019175</xdr:colOff>
      <xdr:row>91</xdr:row>
      <xdr:rowOff>933451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91059001"/>
          <a:ext cx="10191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97</xdr:row>
      <xdr:rowOff>123825</xdr:rowOff>
    </xdr:from>
    <xdr:to>
      <xdr:col>1</xdr:col>
      <xdr:colOff>942976</xdr:colOff>
      <xdr:row>98</xdr:row>
      <xdr:rowOff>28575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99260025"/>
          <a:ext cx="91440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95</xdr:row>
      <xdr:rowOff>123826</xdr:rowOff>
    </xdr:from>
    <xdr:to>
      <xdr:col>1</xdr:col>
      <xdr:colOff>981076</xdr:colOff>
      <xdr:row>95</xdr:row>
      <xdr:rowOff>1000126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1" y="96231076"/>
          <a:ext cx="97155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1047750</xdr:colOff>
      <xdr:row>93</xdr:row>
      <xdr:rowOff>942975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93078300"/>
          <a:ext cx="10477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98</xdr:row>
      <xdr:rowOff>66675</xdr:rowOff>
    </xdr:from>
    <xdr:to>
      <xdr:col>1</xdr:col>
      <xdr:colOff>1028700</xdr:colOff>
      <xdr:row>98</xdr:row>
      <xdr:rowOff>990600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99202875"/>
          <a:ext cx="10096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96</xdr:row>
      <xdr:rowOff>57150</xdr:rowOff>
    </xdr:from>
    <xdr:to>
      <xdr:col>1</xdr:col>
      <xdr:colOff>914400</xdr:colOff>
      <xdr:row>96</xdr:row>
      <xdr:rowOff>962025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" y="97174050"/>
          <a:ext cx="8477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99</xdr:row>
      <xdr:rowOff>38100</xdr:rowOff>
    </xdr:from>
    <xdr:to>
      <xdr:col>1</xdr:col>
      <xdr:colOff>1034303</xdr:colOff>
      <xdr:row>99</xdr:row>
      <xdr:rowOff>923925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" y="99174300"/>
          <a:ext cx="1053353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103</xdr:row>
      <xdr:rowOff>58737</xdr:rowOff>
    </xdr:from>
    <xdr:to>
      <xdr:col>1</xdr:col>
      <xdr:colOff>1000125</xdr:colOff>
      <xdr:row>103</xdr:row>
      <xdr:rowOff>933450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103233537"/>
          <a:ext cx="962025" cy="87471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28576</xdr:rowOff>
    </xdr:from>
    <xdr:to>
      <xdr:col>1</xdr:col>
      <xdr:colOff>1028700</xdr:colOff>
      <xdr:row>101</xdr:row>
      <xdr:rowOff>981075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5" y="101184076"/>
          <a:ext cx="990600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102</xdr:row>
      <xdr:rowOff>38100</xdr:rowOff>
    </xdr:from>
    <xdr:to>
      <xdr:col>1</xdr:col>
      <xdr:colOff>1019175</xdr:colOff>
      <xdr:row>102</xdr:row>
      <xdr:rowOff>961444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102203250"/>
          <a:ext cx="990600" cy="92334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100</xdr:row>
      <xdr:rowOff>38101</xdr:rowOff>
    </xdr:from>
    <xdr:to>
      <xdr:col>1</xdr:col>
      <xdr:colOff>1019174</xdr:colOff>
      <xdr:row>100</xdr:row>
      <xdr:rowOff>971550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100183951"/>
          <a:ext cx="971549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105</xdr:row>
      <xdr:rowOff>57151</xdr:rowOff>
    </xdr:from>
    <xdr:to>
      <xdr:col>2</xdr:col>
      <xdr:colOff>28575</xdr:colOff>
      <xdr:row>105</xdr:row>
      <xdr:rowOff>971551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05251251"/>
          <a:ext cx="10953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104</xdr:row>
      <xdr:rowOff>0</xdr:rowOff>
    </xdr:from>
    <xdr:to>
      <xdr:col>1</xdr:col>
      <xdr:colOff>990601</xdr:colOff>
      <xdr:row>104</xdr:row>
      <xdr:rowOff>971550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6" y="104184450"/>
          <a:ext cx="990600" cy="9715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106</xdr:row>
      <xdr:rowOff>57150</xdr:rowOff>
    </xdr:from>
    <xdr:ext cx="981075" cy="904875"/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106260900"/>
          <a:ext cx="981075" cy="904875"/>
        </a:xfrm>
        <a:prstGeom prst="rect">
          <a:avLst/>
        </a:prstGeom>
      </xdr:spPr>
    </xdr:pic>
    <xdr:clientData/>
  </xdr:oneCellAnchor>
  <xdr:twoCellAnchor editAs="oneCell">
    <xdr:from>
      <xdr:col>1</xdr:col>
      <xdr:colOff>129636</xdr:colOff>
      <xdr:row>111</xdr:row>
      <xdr:rowOff>46678</xdr:rowOff>
    </xdr:from>
    <xdr:to>
      <xdr:col>1</xdr:col>
      <xdr:colOff>966998</xdr:colOff>
      <xdr:row>111</xdr:row>
      <xdr:rowOff>978243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911" y="109279378"/>
          <a:ext cx="837362" cy="931565"/>
        </a:xfrm>
        <a:prstGeom prst="rect">
          <a:avLst/>
        </a:prstGeom>
      </xdr:spPr>
    </xdr:pic>
    <xdr:clientData/>
  </xdr:twoCellAnchor>
  <xdr:twoCellAnchor editAs="oneCell">
    <xdr:from>
      <xdr:col>1</xdr:col>
      <xdr:colOff>144576</xdr:colOff>
      <xdr:row>109</xdr:row>
      <xdr:rowOff>34018</xdr:rowOff>
    </xdr:from>
    <xdr:to>
      <xdr:col>1</xdr:col>
      <xdr:colOff>978013</xdr:colOff>
      <xdr:row>109</xdr:row>
      <xdr:rowOff>935491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851" y="107247418"/>
          <a:ext cx="833437" cy="901473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108</xdr:row>
      <xdr:rowOff>42522</xdr:rowOff>
    </xdr:from>
    <xdr:to>
      <xdr:col>1</xdr:col>
      <xdr:colOff>978013</xdr:colOff>
      <xdr:row>108</xdr:row>
      <xdr:rowOff>918482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806" y="106246272"/>
          <a:ext cx="918482" cy="875960"/>
        </a:xfrm>
        <a:prstGeom prst="rect">
          <a:avLst/>
        </a:prstGeom>
      </xdr:spPr>
    </xdr:pic>
    <xdr:clientData/>
  </xdr:twoCellAnchor>
  <xdr:twoCellAnchor editAs="oneCell">
    <xdr:from>
      <xdr:col>1</xdr:col>
      <xdr:colOff>51027</xdr:colOff>
      <xdr:row>110</xdr:row>
      <xdr:rowOff>76540</xdr:rowOff>
    </xdr:from>
    <xdr:to>
      <xdr:col>1</xdr:col>
      <xdr:colOff>969508</xdr:colOff>
      <xdr:row>110</xdr:row>
      <xdr:rowOff>961004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302" y="108299590"/>
          <a:ext cx="918481" cy="884464"/>
        </a:xfrm>
        <a:prstGeom prst="rect">
          <a:avLst/>
        </a:prstGeom>
      </xdr:spPr>
    </xdr:pic>
    <xdr:clientData/>
  </xdr:twoCellAnchor>
  <xdr:twoCellAnchor editAs="oneCell">
    <xdr:from>
      <xdr:col>1</xdr:col>
      <xdr:colOff>85045</xdr:colOff>
      <xdr:row>107</xdr:row>
      <xdr:rowOff>25514</xdr:rowOff>
    </xdr:from>
    <xdr:to>
      <xdr:col>1</xdr:col>
      <xdr:colOff>961004</xdr:colOff>
      <xdr:row>107</xdr:row>
      <xdr:rowOff>943996</xdr:rowOff>
    </xdr:to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320" y="105219614"/>
          <a:ext cx="875959" cy="918482"/>
        </a:xfrm>
        <a:prstGeom prst="rect">
          <a:avLst/>
        </a:prstGeom>
      </xdr:spPr>
    </xdr:pic>
    <xdr:clientData/>
  </xdr:twoCellAnchor>
  <xdr:twoCellAnchor editAs="oneCell">
    <xdr:from>
      <xdr:col>1</xdr:col>
      <xdr:colOff>61851</xdr:colOff>
      <xdr:row>112</xdr:row>
      <xdr:rowOff>160811</xdr:rowOff>
    </xdr:from>
    <xdr:to>
      <xdr:col>1</xdr:col>
      <xdr:colOff>976251</xdr:colOff>
      <xdr:row>112</xdr:row>
      <xdr:rowOff>951386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312" y="112939285"/>
          <a:ext cx="9144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98961</xdr:colOff>
      <xdr:row>113</xdr:row>
      <xdr:rowOff>98961</xdr:rowOff>
    </xdr:from>
    <xdr:to>
      <xdr:col>1</xdr:col>
      <xdr:colOff>1013361</xdr:colOff>
      <xdr:row>113</xdr:row>
      <xdr:rowOff>994311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422" y="113891786"/>
          <a:ext cx="9144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762000</xdr:colOff>
      <xdr:row>114</xdr:row>
      <xdr:rowOff>914400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461" y="114807175"/>
          <a:ext cx="762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98961</xdr:colOff>
      <xdr:row>116</xdr:row>
      <xdr:rowOff>86591</xdr:rowOff>
    </xdr:from>
    <xdr:to>
      <xdr:col>1</xdr:col>
      <xdr:colOff>994311</xdr:colOff>
      <xdr:row>116</xdr:row>
      <xdr:rowOff>943841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422" y="116922468"/>
          <a:ext cx="8953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111331</xdr:colOff>
      <xdr:row>117</xdr:row>
      <xdr:rowOff>49481</xdr:rowOff>
    </xdr:from>
    <xdr:to>
      <xdr:col>1</xdr:col>
      <xdr:colOff>987631</xdr:colOff>
      <xdr:row>117</xdr:row>
      <xdr:rowOff>868631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792" y="117899708"/>
          <a:ext cx="8763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33108</xdr:colOff>
      <xdr:row>115</xdr:row>
      <xdr:rowOff>37110</xdr:rowOff>
    </xdr:from>
    <xdr:to>
      <xdr:col>1</xdr:col>
      <xdr:colOff>866775</xdr:colOff>
      <xdr:row>115</xdr:row>
      <xdr:rowOff>971550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569" y="115858636"/>
          <a:ext cx="833667" cy="934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143386</xdr:colOff>
      <xdr:row>128</xdr:row>
      <xdr:rowOff>122902</xdr:rowOff>
    </xdr:from>
    <xdr:to>
      <xdr:col>1</xdr:col>
      <xdr:colOff>983225</xdr:colOff>
      <xdr:row>128</xdr:row>
      <xdr:rowOff>932016</xdr:rowOff>
    </xdr:to>
    <xdr:pic>
      <xdr:nvPicPr>
        <xdr:cNvPr id="142" name="Picture 141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661" y="120461752"/>
          <a:ext cx="839839" cy="809114"/>
        </a:xfrm>
        <a:prstGeom prst="rect">
          <a:avLst/>
        </a:prstGeom>
      </xdr:spPr>
    </xdr:pic>
    <xdr:clientData/>
  </xdr:twoCellAnchor>
  <xdr:twoCellAnchor editAs="oneCell">
    <xdr:from>
      <xdr:col>1</xdr:col>
      <xdr:colOff>112661</xdr:colOff>
      <xdr:row>126</xdr:row>
      <xdr:rowOff>81935</xdr:rowOff>
    </xdr:from>
    <xdr:to>
      <xdr:col>1</xdr:col>
      <xdr:colOff>829597</xdr:colOff>
      <xdr:row>126</xdr:row>
      <xdr:rowOff>932016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936" y="118401485"/>
          <a:ext cx="716936" cy="850081"/>
        </a:xfrm>
        <a:prstGeom prst="rect">
          <a:avLst/>
        </a:prstGeom>
      </xdr:spPr>
    </xdr:pic>
    <xdr:clientData/>
  </xdr:twoCellAnchor>
  <xdr:twoCellAnchor editAs="oneCell">
    <xdr:from>
      <xdr:col>1</xdr:col>
      <xdr:colOff>184355</xdr:colOff>
      <xdr:row>127</xdr:row>
      <xdr:rowOff>81935</xdr:rowOff>
    </xdr:from>
    <xdr:to>
      <xdr:col>1</xdr:col>
      <xdr:colOff>921775</xdr:colOff>
      <xdr:row>127</xdr:row>
      <xdr:rowOff>942258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630" y="119411135"/>
          <a:ext cx="737420" cy="860323"/>
        </a:xfrm>
        <a:prstGeom prst="rect">
          <a:avLst/>
        </a:prstGeom>
      </xdr:spPr>
    </xdr:pic>
    <xdr:clientData/>
  </xdr:twoCellAnchor>
  <xdr:twoCellAnchor editAs="oneCell">
    <xdr:from>
      <xdr:col>1</xdr:col>
      <xdr:colOff>122902</xdr:colOff>
      <xdr:row>123</xdr:row>
      <xdr:rowOff>61453</xdr:rowOff>
    </xdr:from>
    <xdr:to>
      <xdr:col>1</xdr:col>
      <xdr:colOff>921775</xdr:colOff>
      <xdr:row>123</xdr:row>
      <xdr:rowOff>972985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177" y="115352053"/>
          <a:ext cx="798873" cy="911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163872</xdr:colOff>
      <xdr:row>122</xdr:row>
      <xdr:rowOff>122903</xdr:rowOff>
    </xdr:from>
    <xdr:to>
      <xdr:col>1</xdr:col>
      <xdr:colOff>860324</xdr:colOff>
      <xdr:row>122</xdr:row>
      <xdr:rowOff>870565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1147" y="114403853"/>
          <a:ext cx="696452" cy="747662"/>
        </a:xfrm>
        <a:prstGeom prst="rect">
          <a:avLst/>
        </a:prstGeom>
      </xdr:spPr>
    </xdr:pic>
    <xdr:clientData/>
  </xdr:twoCellAnchor>
  <xdr:twoCellAnchor editAs="oneCell">
    <xdr:from>
      <xdr:col>1</xdr:col>
      <xdr:colOff>51209</xdr:colOff>
      <xdr:row>124</xdr:row>
      <xdr:rowOff>102420</xdr:rowOff>
    </xdr:from>
    <xdr:to>
      <xdr:col>1</xdr:col>
      <xdr:colOff>962742</xdr:colOff>
      <xdr:row>124</xdr:row>
      <xdr:rowOff>932017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484" y="116402670"/>
          <a:ext cx="911533" cy="829597"/>
        </a:xfrm>
        <a:prstGeom prst="rect">
          <a:avLst/>
        </a:prstGeom>
      </xdr:spPr>
    </xdr:pic>
    <xdr:clientData/>
  </xdr:twoCellAnchor>
  <xdr:twoCellAnchor editAs="oneCell">
    <xdr:from>
      <xdr:col>1</xdr:col>
      <xdr:colOff>102420</xdr:colOff>
      <xdr:row>121</xdr:row>
      <xdr:rowOff>71694</xdr:rowOff>
    </xdr:from>
    <xdr:to>
      <xdr:col>1</xdr:col>
      <xdr:colOff>932016</xdr:colOff>
      <xdr:row>121</xdr:row>
      <xdr:rowOff>921775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695" y="113342994"/>
          <a:ext cx="829596" cy="850081"/>
        </a:xfrm>
        <a:prstGeom prst="rect">
          <a:avLst/>
        </a:prstGeom>
      </xdr:spPr>
    </xdr:pic>
    <xdr:clientData/>
  </xdr:twoCellAnchor>
  <xdr:twoCellAnchor editAs="oneCell">
    <xdr:from>
      <xdr:col>1</xdr:col>
      <xdr:colOff>153629</xdr:colOff>
      <xdr:row>119</xdr:row>
      <xdr:rowOff>122904</xdr:rowOff>
    </xdr:from>
    <xdr:to>
      <xdr:col>1</xdr:col>
      <xdr:colOff>952500</xdr:colOff>
      <xdr:row>119</xdr:row>
      <xdr:rowOff>839839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0904" y="111374904"/>
          <a:ext cx="798871" cy="7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51210</xdr:colOff>
      <xdr:row>118</xdr:row>
      <xdr:rowOff>225322</xdr:rowOff>
    </xdr:from>
    <xdr:to>
      <xdr:col>1</xdr:col>
      <xdr:colOff>1013952</xdr:colOff>
      <xdr:row>118</xdr:row>
      <xdr:rowOff>921774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485" y="110467672"/>
          <a:ext cx="962742" cy="696452"/>
        </a:xfrm>
        <a:prstGeom prst="rect">
          <a:avLst/>
        </a:prstGeom>
      </xdr:spPr>
    </xdr:pic>
    <xdr:clientData/>
  </xdr:twoCellAnchor>
  <xdr:twoCellAnchor editAs="oneCell">
    <xdr:from>
      <xdr:col>1</xdr:col>
      <xdr:colOff>61452</xdr:colOff>
      <xdr:row>120</xdr:row>
      <xdr:rowOff>204839</xdr:rowOff>
    </xdr:from>
    <xdr:to>
      <xdr:col>1</xdr:col>
      <xdr:colOff>952501</xdr:colOff>
      <xdr:row>120</xdr:row>
      <xdr:rowOff>880807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727" y="112466489"/>
          <a:ext cx="891049" cy="675968"/>
        </a:xfrm>
        <a:prstGeom prst="rect">
          <a:avLst/>
        </a:prstGeom>
      </xdr:spPr>
    </xdr:pic>
    <xdr:clientData/>
  </xdr:twoCellAnchor>
  <xdr:twoCellAnchor editAs="oneCell">
    <xdr:from>
      <xdr:col>1</xdr:col>
      <xdr:colOff>102419</xdr:colOff>
      <xdr:row>125</xdr:row>
      <xdr:rowOff>112661</xdr:rowOff>
    </xdr:from>
    <xdr:to>
      <xdr:col>1</xdr:col>
      <xdr:colOff>932016</xdr:colOff>
      <xdr:row>125</xdr:row>
      <xdr:rowOff>952500</xdr:rowOff>
    </xdr:to>
    <xdr:pic>
      <xdr:nvPicPr>
        <xdr:cNvPr id="152" name="Picture 151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694" y="117422561"/>
          <a:ext cx="829597" cy="839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38099</xdr:rowOff>
    </xdr:from>
    <xdr:to>
      <xdr:col>1</xdr:col>
      <xdr:colOff>933450</xdr:colOff>
      <xdr:row>1</xdr:row>
      <xdr:rowOff>1114424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647700" y="2524124"/>
          <a:ext cx="89535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9525</xdr:rowOff>
    </xdr:from>
    <xdr:to>
      <xdr:col>1</xdr:col>
      <xdr:colOff>970084</xdr:colOff>
      <xdr:row>2</xdr:row>
      <xdr:rowOff>1104900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3638550"/>
          <a:ext cx="960559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76200</xdr:rowOff>
    </xdr:from>
    <xdr:to>
      <xdr:col>1</xdr:col>
      <xdr:colOff>923925</xdr:colOff>
      <xdr:row>3</xdr:row>
      <xdr:rowOff>1085850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4848225"/>
          <a:ext cx="88582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47625</xdr:rowOff>
    </xdr:from>
    <xdr:to>
      <xdr:col>1</xdr:col>
      <xdr:colOff>942975</xdr:colOff>
      <xdr:row>4</xdr:row>
      <xdr:rowOff>1114425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4" y="5962650"/>
          <a:ext cx="895351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38100</xdr:rowOff>
    </xdr:from>
    <xdr:to>
      <xdr:col>1</xdr:col>
      <xdr:colOff>933450</xdr:colOff>
      <xdr:row>5</xdr:row>
      <xdr:rowOff>1085850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7096125"/>
          <a:ext cx="90487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</xdr:row>
      <xdr:rowOff>47626</xdr:rowOff>
    </xdr:from>
    <xdr:to>
      <xdr:col>1</xdr:col>
      <xdr:colOff>971551</xdr:colOff>
      <xdr:row>6</xdr:row>
      <xdr:rowOff>1114426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1" y="8248651"/>
          <a:ext cx="933450" cy="1066800"/>
        </a:xfrm>
        <a:prstGeom prst="rect">
          <a:avLst/>
        </a:prstGeom>
      </xdr:spPr>
    </xdr:pic>
    <xdr:clientData/>
  </xdr:twoCellAnchor>
  <xdr:oneCellAnchor>
    <xdr:from>
      <xdr:col>1</xdr:col>
      <xdr:colOff>47626</xdr:colOff>
      <xdr:row>7</xdr:row>
      <xdr:rowOff>41910</xdr:rowOff>
    </xdr:from>
    <xdr:ext cx="895350" cy="1082040"/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6" y="15100935"/>
          <a:ext cx="895350" cy="108204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8</xdr:row>
      <xdr:rowOff>38101</xdr:rowOff>
    </xdr:from>
    <xdr:to>
      <xdr:col>1</xdr:col>
      <xdr:colOff>962025</xdr:colOff>
      <xdr:row>9</xdr:row>
      <xdr:rowOff>1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4" y="16240126"/>
          <a:ext cx="91440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38100</xdr:rowOff>
    </xdr:from>
    <xdr:to>
      <xdr:col>1</xdr:col>
      <xdr:colOff>933450</xdr:colOff>
      <xdr:row>9</xdr:row>
      <xdr:rowOff>1133475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83125"/>
          <a:ext cx="8858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10</xdr:row>
      <xdr:rowOff>38100</xdr:rowOff>
    </xdr:from>
    <xdr:to>
      <xdr:col>1</xdr:col>
      <xdr:colOff>962026</xdr:colOff>
      <xdr:row>10</xdr:row>
      <xdr:rowOff>1114425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18526125"/>
          <a:ext cx="93345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69806</xdr:colOff>
      <xdr:row>11</xdr:row>
      <xdr:rowOff>47625</xdr:rowOff>
    </xdr:from>
    <xdr:to>
      <xdr:col>1</xdr:col>
      <xdr:colOff>942975</xdr:colOff>
      <xdr:row>12</xdr:row>
      <xdr:rowOff>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406" y="19678650"/>
          <a:ext cx="873169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12</xdr:row>
      <xdr:rowOff>76200</xdr:rowOff>
    </xdr:from>
    <xdr:to>
      <xdr:col>1</xdr:col>
      <xdr:colOff>962025</xdr:colOff>
      <xdr:row>12</xdr:row>
      <xdr:rowOff>1114425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4" y="20850225"/>
          <a:ext cx="914401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55111</xdr:colOff>
      <xdr:row>12</xdr:row>
      <xdr:rowOff>1133475</xdr:rowOff>
    </xdr:from>
    <xdr:to>
      <xdr:col>1</xdr:col>
      <xdr:colOff>971551</xdr:colOff>
      <xdr:row>13</xdr:row>
      <xdr:rowOff>1076325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261" y="20764500"/>
          <a:ext cx="91644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</xdr:row>
      <xdr:rowOff>41817</xdr:rowOff>
    </xdr:from>
    <xdr:to>
      <xdr:col>1</xdr:col>
      <xdr:colOff>952500</xdr:colOff>
      <xdr:row>14</xdr:row>
      <xdr:rowOff>1123951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23101842"/>
          <a:ext cx="885825" cy="1082134"/>
        </a:xfrm>
        <a:prstGeom prst="rect">
          <a:avLst/>
        </a:prstGeom>
      </xdr:spPr>
    </xdr:pic>
    <xdr:clientData/>
  </xdr:twoCellAnchor>
  <xdr:twoCellAnchor editAs="oneCell">
    <xdr:from>
      <xdr:col>1</xdr:col>
      <xdr:colOff>55335</xdr:colOff>
      <xdr:row>15</xdr:row>
      <xdr:rowOff>76200</xdr:rowOff>
    </xdr:from>
    <xdr:to>
      <xdr:col>1</xdr:col>
      <xdr:colOff>952501</xdr:colOff>
      <xdr:row>16</xdr:row>
      <xdr:rowOff>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935" y="24279225"/>
          <a:ext cx="89716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7346</xdr:colOff>
      <xdr:row>16</xdr:row>
      <xdr:rowOff>85725</xdr:rowOff>
    </xdr:from>
    <xdr:to>
      <xdr:col>1</xdr:col>
      <xdr:colOff>957167</xdr:colOff>
      <xdr:row>16</xdr:row>
      <xdr:rowOff>1066801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946" y="25431750"/>
          <a:ext cx="949821" cy="9810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39206</xdr:rowOff>
    </xdr:from>
    <xdr:to>
      <xdr:col>1</xdr:col>
      <xdr:colOff>942975</xdr:colOff>
      <xdr:row>17</xdr:row>
      <xdr:rowOff>1133475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26528231"/>
          <a:ext cx="904875" cy="109426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18</xdr:row>
      <xdr:rowOff>57150</xdr:rowOff>
    </xdr:from>
    <xdr:to>
      <xdr:col>1</xdr:col>
      <xdr:colOff>942975</xdr:colOff>
      <xdr:row>18</xdr:row>
      <xdr:rowOff>1133475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4" y="27689175"/>
          <a:ext cx="914401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76200</xdr:rowOff>
    </xdr:from>
    <xdr:to>
      <xdr:col>1</xdr:col>
      <xdr:colOff>933451</xdr:colOff>
      <xdr:row>19</xdr:row>
      <xdr:rowOff>1095375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28851225"/>
          <a:ext cx="904876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28575</xdr:rowOff>
    </xdr:from>
    <xdr:to>
      <xdr:col>1</xdr:col>
      <xdr:colOff>971551</xdr:colOff>
      <xdr:row>20</xdr:row>
      <xdr:rowOff>1123950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946600"/>
          <a:ext cx="923926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</xdr:row>
      <xdr:rowOff>57150</xdr:rowOff>
    </xdr:from>
    <xdr:to>
      <xdr:col>1</xdr:col>
      <xdr:colOff>952500</xdr:colOff>
      <xdr:row>21</xdr:row>
      <xdr:rowOff>1114425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31118175"/>
          <a:ext cx="93345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48793</xdr:colOff>
      <xdr:row>22</xdr:row>
      <xdr:rowOff>47624</xdr:rowOff>
    </xdr:from>
    <xdr:to>
      <xdr:col>1</xdr:col>
      <xdr:colOff>962025</xdr:colOff>
      <xdr:row>22</xdr:row>
      <xdr:rowOff>1095375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393" y="32251649"/>
          <a:ext cx="913232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23</xdr:row>
      <xdr:rowOff>85725</xdr:rowOff>
    </xdr:from>
    <xdr:to>
      <xdr:col>1</xdr:col>
      <xdr:colOff>971973</xdr:colOff>
      <xdr:row>23</xdr:row>
      <xdr:rowOff>1095375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33432750"/>
          <a:ext cx="895773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</xdr:row>
      <xdr:rowOff>57151</xdr:rowOff>
    </xdr:from>
    <xdr:to>
      <xdr:col>1</xdr:col>
      <xdr:colOff>952500</xdr:colOff>
      <xdr:row>24</xdr:row>
      <xdr:rowOff>1104901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5" y="34547176"/>
          <a:ext cx="9239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</xdr:row>
      <xdr:rowOff>65380</xdr:rowOff>
    </xdr:from>
    <xdr:to>
      <xdr:col>1</xdr:col>
      <xdr:colOff>923928</xdr:colOff>
      <xdr:row>25</xdr:row>
      <xdr:rowOff>1123949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75642" y="35789538"/>
          <a:ext cx="1058569" cy="87630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47625</xdr:rowOff>
    </xdr:from>
    <xdr:to>
      <xdr:col>1</xdr:col>
      <xdr:colOff>923925</xdr:colOff>
      <xdr:row>26</xdr:row>
      <xdr:rowOff>1104900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36823650"/>
          <a:ext cx="88582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27</xdr:row>
      <xdr:rowOff>95250</xdr:rowOff>
    </xdr:from>
    <xdr:to>
      <xdr:col>1</xdr:col>
      <xdr:colOff>952500</xdr:colOff>
      <xdr:row>27</xdr:row>
      <xdr:rowOff>1076325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" y="38014275"/>
          <a:ext cx="90487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</xdr:row>
      <xdr:rowOff>76738</xdr:rowOff>
    </xdr:from>
    <xdr:to>
      <xdr:col>1</xdr:col>
      <xdr:colOff>904875</xdr:colOff>
      <xdr:row>28</xdr:row>
      <xdr:rowOff>1104900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86082" y="39228981"/>
          <a:ext cx="1028162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39634</xdr:colOff>
      <xdr:row>29</xdr:row>
      <xdr:rowOff>57150</xdr:rowOff>
    </xdr:from>
    <xdr:to>
      <xdr:col>1</xdr:col>
      <xdr:colOff>962025</xdr:colOff>
      <xdr:row>29</xdr:row>
      <xdr:rowOff>1095375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784" y="40262175"/>
          <a:ext cx="922391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50605</xdr:colOff>
      <xdr:row>30</xdr:row>
      <xdr:rowOff>66674</xdr:rowOff>
    </xdr:from>
    <xdr:to>
      <xdr:col>1</xdr:col>
      <xdr:colOff>933450</xdr:colOff>
      <xdr:row>30</xdr:row>
      <xdr:rowOff>1133475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755" y="41414699"/>
          <a:ext cx="882845" cy="10668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31173</xdr:rowOff>
    </xdr:from>
    <xdr:to>
      <xdr:col>1</xdr:col>
      <xdr:colOff>962025</xdr:colOff>
      <xdr:row>31</xdr:row>
      <xdr:rowOff>1123950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" y="42522198"/>
          <a:ext cx="914400" cy="1092777"/>
        </a:xfrm>
        <a:prstGeom prst="rect">
          <a:avLst/>
        </a:prstGeom>
      </xdr:spPr>
    </xdr:pic>
    <xdr:clientData/>
  </xdr:twoCellAnchor>
  <xdr:twoCellAnchor editAs="oneCell">
    <xdr:from>
      <xdr:col>1</xdr:col>
      <xdr:colOff>56663</xdr:colOff>
      <xdr:row>32</xdr:row>
      <xdr:rowOff>28575</xdr:rowOff>
    </xdr:from>
    <xdr:to>
      <xdr:col>2</xdr:col>
      <xdr:colOff>9525</xdr:colOff>
      <xdr:row>32</xdr:row>
      <xdr:rowOff>1123950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813" y="43662600"/>
          <a:ext cx="933937" cy="1095375"/>
        </a:xfrm>
        <a:prstGeom prst="rect">
          <a:avLst/>
        </a:prstGeom>
      </xdr:spPr>
    </xdr:pic>
    <xdr:clientData/>
  </xdr:twoCellAnchor>
  <xdr:oneCellAnchor>
    <xdr:from>
      <xdr:col>1</xdr:col>
      <xdr:colOff>34501</xdr:colOff>
      <xdr:row>33</xdr:row>
      <xdr:rowOff>47625</xdr:rowOff>
    </xdr:from>
    <xdr:ext cx="898950" cy="1076325"/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651" y="44824650"/>
          <a:ext cx="898950" cy="1076325"/>
        </a:xfrm>
        <a:prstGeom prst="rect">
          <a:avLst/>
        </a:prstGeom>
      </xdr:spPr>
    </xdr:pic>
    <xdr:clientData/>
  </xdr:oneCellAnchor>
  <xdr:twoCellAnchor editAs="oneCell">
    <xdr:from>
      <xdr:col>1</xdr:col>
      <xdr:colOff>1</xdr:colOff>
      <xdr:row>37</xdr:row>
      <xdr:rowOff>1</xdr:rowOff>
    </xdr:from>
    <xdr:to>
      <xdr:col>1</xdr:col>
      <xdr:colOff>952500</xdr:colOff>
      <xdr:row>37</xdr:row>
      <xdr:rowOff>1095375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1" y="48206026"/>
          <a:ext cx="952499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</xdr:rowOff>
    </xdr:from>
    <xdr:to>
      <xdr:col>1</xdr:col>
      <xdr:colOff>904875</xdr:colOff>
      <xdr:row>35</xdr:row>
      <xdr:rowOff>1085851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45920026"/>
          <a:ext cx="904875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36</xdr:row>
      <xdr:rowOff>19051</xdr:rowOff>
    </xdr:from>
    <xdr:to>
      <xdr:col>1</xdr:col>
      <xdr:colOff>904876</xdr:colOff>
      <xdr:row>36</xdr:row>
      <xdr:rowOff>1085850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726" y="47082076"/>
          <a:ext cx="8763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</xdr:rowOff>
    </xdr:from>
    <xdr:to>
      <xdr:col>1</xdr:col>
      <xdr:colOff>904875</xdr:colOff>
      <xdr:row>38</xdr:row>
      <xdr:rowOff>1104900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49349026"/>
          <a:ext cx="904875" cy="11048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34</xdr:row>
      <xdr:rowOff>76200</xdr:rowOff>
    </xdr:from>
    <xdr:to>
      <xdr:col>1</xdr:col>
      <xdr:colOff>857250</xdr:colOff>
      <xdr:row>34</xdr:row>
      <xdr:rowOff>1076325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4853225"/>
          <a:ext cx="800100" cy="1000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1</xdr:row>
      <xdr:rowOff>57150</xdr:rowOff>
    </xdr:from>
    <xdr:to>
      <xdr:col>1</xdr:col>
      <xdr:colOff>1312905</xdr:colOff>
      <xdr:row>2</xdr:row>
      <xdr:rowOff>28575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695324" y="466725"/>
          <a:ext cx="1227181" cy="1114425"/>
        </a:xfrm>
        <a:prstGeom prst="rect">
          <a:avLst/>
        </a:prstGeom>
      </xdr:spPr>
    </xdr:pic>
    <xdr:clientData/>
  </xdr:twoCellAnchor>
  <xdr:oneCellAnchor>
    <xdr:from>
      <xdr:col>1</xdr:col>
      <xdr:colOff>85725</xdr:colOff>
      <xdr:row>2</xdr:row>
      <xdr:rowOff>1</xdr:rowOff>
    </xdr:from>
    <xdr:ext cx="1174011" cy="1028700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343026"/>
          <a:ext cx="1174011" cy="102870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3</xdr:row>
      <xdr:rowOff>9526</xdr:rowOff>
    </xdr:from>
    <xdr:ext cx="1186859" cy="1047750"/>
    <xdr:pic>
      <xdr:nvPicPr>
        <xdr:cNvPr id="4" name="Picture 3" descr="P_20160615_084837 (Copy).jpg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2495551"/>
          <a:ext cx="1186859" cy="1047750"/>
        </a:xfrm>
        <a:prstGeom prst="rect">
          <a:avLst/>
        </a:prstGeom>
      </xdr:spPr>
    </xdr:pic>
    <xdr:clientData/>
  </xdr:oneCellAnchor>
  <xdr:twoCellAnchor editAs="oneCell">
    <xdr:from>
      <xdr:col>1</xdr:col>
      <xdr:colOff>57150</xdr:colOff>
      <xdr:row>4</xdr:row>
      <xdr:rowOff>85725</xdr:rowOff>
    </xdr:from>
    <xdr:to>
      <xdr:col>1</xdr:col>
      <xdr:colOff>1296156</xdr:colOff>
      <xdr:row>5</xdr:row>
      <xdr:rowOff>19050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714750"/>
          <a:ext cx="1239006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</xdr:row>
      <xdr:rowOff>76201</xdr:rowOff>
    </xdr:from>
    <xdr:to>
      <xdr:col>1</xdr:col>
      <xdr:colOff>1211476</xdr:colOff>
      <xdr:row>5</xdr:row>
      <xdr:rowOff>1066801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4848226"/>
          <a:ext cx="1144801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</xdr:row>
      <xdr:rowOff>38100</xdr:rowOff>
    </xdr:from>
    <xdr:to>
      <xdr:col>1</xdr:col>
      <xdr:colOff>1304224</xdr:colOff>
      <xdr:row>6</xdr:row>
      <xdr:rowOff>1085850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53125"/>
          <a:ext cx="1256599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</xdr:row>
      <xdr:rowOff>76200</xdr:rowOff>
    </xdr:from>
    <xdr:to>
      <xdr:col>1</xdr:col>
      <xdr:colOff>1226509</xdr:colOff>
      <xdr:row>7</xdr:row>
      <xdr:rowOff>1095375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7134225"/>
          <a:ext cx="1140784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0</xdr:rowOff>
    </xdr:from>
    <xdr:to>
      <xdr:col>1</xdr:col>
      <xdr:colOff>1289640</xdr:colOff>
      <xdr:row>8</xdr:row>
      <xdr:rowOff>1076325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8201025"/>
          <a:ext cx="125154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</xdr:row>
      <xdr:rowOff>1133475</xdr:rowOff>
    </xdr:from>
    <xdr:to>
      <xdr:col>1</xdr:col>
      <xdr:colOff>1166258</xdr:colOff>
      <xdr:row>9</xdr:row>
      <xdr:rowOff>1028700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34500"/>
          <a:ext cx="1118633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</xdr:row>
      <xdr:rowOff>161925</xdr:rowOff>
    </xdr:from>
    <xdr:to>
      <xdr:col>1</xdr:col>
      <xdr:colOff>1190625</xdr:colOff>
      <xdr:row>14</xdr:row>
      <xdr:rowOff>1076325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220950"/>
          <a:ext cx="10382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171450</xdr:rowOff>
    </xdr:from>
    <xdr:to>
      <xdr:col>1</xdr:col>
      <xdr:colOff>1095375</xdr:colOff>
      <xdr:row>16</xdr:row>
      <xdr:rowOff>1104900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17516475"/>
          <a:ext cx="9906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104770</xdr:colOff>
      <xdr:row>13</xdr:row>
      <xdr:rowOff>19056</xdr:rowOff>
    </xdr:from>
    <xdr:to>
      <xdr:col>1</xdr:col>
      <xdr:colOff>1228725</xdr:colOff>
      <xdr:row>14</xdr:row>
      <xdr:rowOff>13651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07550" y="13941901"/>
          <a:ext cx="1137595" cy="1123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1285875</xdr:colOff>
      <xdr:row>11</xdr:row>
      <xdr:rowOff>1095375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1630025"/>
          <a:ext cx="12858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19051</xdr:rowOff>
    </xdr:from>
    <xdr:to>
      <xdr:col>1</xdr:col>
      <xdr:colOff>1228725</xdr:colOff>
      <xdr:row>15</xdr:row>
      <xdr:rowOff>1104901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221076"/>
          <a:ext cx="1152525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</xdr:row>
      <xdr:rowOff>1</xdr:rowOff>
    </xdr:from>
    <xdr:to>
      <xdr:col>1</xdr:col>
      <xdr:colOff>1200151</xdr:colOff>
      <xdr:row>10</xdr:row>
      <xdr:rowOff>1133475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10487026"/>
          <a:ext cx="1200150" cy="11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9526</xdr:rowOff>
    </xdr:from>
    <xdr:to>
      <xdr:col>1</xdr:col>
      <xdr:colOff>1190625</xdr:colOff>
      <xdr:row>12</xdr:row>
      <xdr:rowOff>1095375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2782551"/>
          <a:ext cx="1152525" cy="1085849"/>
        </a:xfrm>
        <a:prstGeom prst="rect">
          <a:avLst/>
        </a:prstGeom>
      </xdr:spPr>
    </xdr:pic>
    <xdr:clientData/>
  </xdr:twoCellAnchor>
  <xdr:oneCellAnchor>
    <xdr:from>
      <xdr:col>1</xdr:col>
      <xdr:colOff>133350</xdr:colOff>
      <xdr:row>17</xdr:row>
      <xdr:rowOff>180975</xdr:rowOff>
    </xdr:from>
    <xdr:ext cx="1028700" cy="933450"/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150" y="20021550"/>
          <a:ext cx="1028700" cy="933450"/>
        </a:xfrm>
        <a:prstGeom prst="rect">
          <a:avLst/>
        </a:prstGeom>
      </xdr:spPr>
    </xdr:pic>
    <xdr:clientData/>
  </xdr:oneCellAnchor>
  <xdr:twoCellAnchor editAs="oneCell">
    <xdr:from>
      <xdr:col>1</xdr:col>
      <xdr:colOff>114300</xdr:colOff>
      <xdr:row>18</xdr:row>
      <xdr:rowOff>114300</xdr:rowOff>
    </xdr:from>
    <xdr:to>
      <xdr:col>1</xdr:col>
      <xdr:colOff>1152525</xdr:colOff>
      <xdr:row>18</xdr:row>
      <xdr:rowOff>1085850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" y="19954875"/>
          <a:ext cx="1038225" cy="97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4\c\luong%20thang%2008-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ngay"/>
      <sheetName val="ccthang"/>
      <sheetName val="luong thang"/>
      <sheetName val="dlbthu"/>
      <sheetName val="BTHU"/>
      <sheetName val="T-HOP"/>
      <sheetName val="T-HOP TV"/>
      <sheetName val="T-HOPBH"/>
      <sheetName val="THECN"/>
      <sheetName val="luong thang 24-08-02"/>
      <sheetName val="T-HOP LCB"/>
      <sheetName val="dlbthu (2)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A01</v>
          </cell>
          <cell r="C6" t="str">
            <v>SC50009</v>
          </cell>
          <cell r="D6" t="str">
            <v>NGUYEÃN THÒ DUYEÂN</v>
          </cell>
          <cell r="E6">
            <v>36969</v>
          </cell>
          <cell r="F6" t="str">
            <v>CHUYEÀN 1</v>
          </cell>
          <cell r="G6">
            <v>37514</v>
          </cell>
          <cell r="H6">
            <v>576800</v>
          </cell>
          <cell r="I6">
            <v>2773.0769230769229</v>
          </cell>
          <cell r="J6">
            <v>26</v>
          </cell>
          <cell r="K6">
            <v>25</v>
          </cell>
          <cell r="L6">
            <v>0</v>
          </cell>
          <cell r="M6">
            <v>0</v>
          </cell>
          <cell r="N6">
            <v>26</v>
          </cell>
          <cell r="O6">
            <v>25</v>
          </cell>
          <cell r="P6">
            <v>0</v>
          </cell>
          <cell r="Q6">
            <v>0</v>
          </cell>
          <cell r="R6">
            <v>0</v>
          </cell>
          <cell r="S6">
            <v>104000</v>
          </cell>
          <cell r="T6">
            <v>576800</v>
          </cell>
          <cell r="U6">
            <v>0</v>
          </cell>
          <cell r="W6">
            <v>0</v>
          </cell>
          <cell r="Z6">
            <v>22200</v>
          </cell>
          <cell r="AA6">
            <v>22200</v>
          </cell>
          <cell r="AC6">
            <v>28840</v>
          </cell>
          <cell r="AE6">
            <v>28840</v>
          </cell>
          <cell r="AF6">
            <v>0</v>
          </cell>
          <cell r="AI6">
            <v>28840</v>
          </cell>
          <cell r="AJ6">
            <v>703000</v>
          </cell>
          <cell r="AK6">
            <v>86520</v>
          </cell>
          <cell r="AM6">
            <v>86520</v>
          </cell>
          <cell r="AN6">
            <v>115360</v>
          </cell>
          <cell r="AQ6">
            <v>674200</v>
          </cell>
          <cell r="AR6">
            <v>703000</v>
          </cell>
          <cell r="AT6" t="str">
            <v>COÂNG NHAÂN</v>
          </cell>
        </row>
        <row r="7">
          <cell r="B7" t="str">
            <v>A02</v>
          </cell>
          <cell r="C7" t="str">
            <v>SC50013</v>
          </cell>
          <cell r="D7" t="str">
            <v>BUØI THÒ HOAN</v>
          </cell>
          <cell r="E7">
            <v>36969</v>
          </cell>
          <cell r="F7" t="str">
            <v>CHUYEÀN 1</v>
          </cell>
          <cell r="G7">
            <v>37514</v>
          </cell>
          <cell r="H7">
            <v>576800</v>
          </cell>
          <cell r="I7">
            <v>2773.0769230769229</v>
          </cell>
          <cell r="J7">
            <v>26</v>
          </cell>
          <cell r="K7">
            <v>25</v>
          </cell>
          <cell r="L7">
            <v>0</v>
          </cell>
          <cell r="M7">
            <v>0</v>
          </cell>
          <cell r="N7">
            <v>26</v>
          </cell>
          <cell r="O7">
            <v>25</v>
          </cell>
          <cell r="P7">
            <v>0</v>
          </cell>
          <cell r="Q7">
            <v>0</v>
          </cell>
          <cell r="R7">
            <v>0</v>
          </cell>
          <cell r="S7">
            <v>104000</v>
          </cell>
          <cell r="T7">
            <v>576800</v>
          </cell>
          <cell r="U7">
            <v>0</v>
          </cell>
          <cell r="W7">
            <v>0</v>
          </cell>
          <cell r="Z7">
            <v>22200</v>
          </cell>
          <cell r="AA7">
            <v>22200</v>
          </cell>
          <cell r="AC7">
            <v>28840</v>
          </cell>
          <cell r="AE7">
            <v>28840</v>
          </cell>
          <cell r="AF7">
            <v>0</v>
          </cell>
          <cell r="AI7">
            <v>28840</v>
          </cell>
          <cell r="AJ7">
            <v>703000</v>
          </cell>
          <cell r="AK7">
            <v>86520</v>
          </cell>
          <cell r="AM7">
            <v>86520</v>
          </cell>
          <cell r="AN7">
            <v>115360</v>
          </cell>
          <cell r="AQ7">
            <v>674200</v>
          </cell>
          <cell r="AR7">
            <v>703000</v>
          </cell>
          <cell r="AT7" t="str">
            <v>COÂNG NHAÂN</v>
          </cell>
        </row>
        <row r="8">
          <cell r="B8" t="str">
            <v>A03</v>
          </cell>
          <cell r="C8" t="str">
            <v>SC50018</v>
          </cell>
          <cell r="D8" t="str">
            <v>NGUYEÃN T. LIEÂN MINH</v>
          </cell>
          <cell r="E8">
            <v>36969</v>
          </cell>
          <cell r="F8" t="str">
            <v>CHUYEÀN 1</v>
          </cell>
          <cell r="G8">
            <v>37514</v>
          </cell>
          <cell r="H8">
            <v>525300</v>
          </cell>
          <cell r="I8">
            <v>2525.4807692307691</v>
          </cell>
          <cell r="J8">
            <v>26</v>
          </cell>
          <cell r="K8">
            <v>25</v>
          </cell>
          <cell r="L8">
            <v>0</v>
          </cell>
          <cell r="M8">
            <v>0</v>
          </cell>
          <cell r="N8">
            <v>26</v>
          </cell>
          <cell r="O8">
            <v>25</v>
          </cell>
          <cell r="P8">
            <v>0</v>
          </cell>
          <cell r="Q8">
            <v>0</v>
          </cell>
          <cell r="R8">
            <v>0</v>
          </cell>
          <cell r="S8">
            <v>94700</v>
          </cell>
          <cell r="T8">
            <v>525300</v>
          </cell>
          <cell r="U8">
            <v>0</v>
          </cell>
          <cell r="W8">
            <v>0</v>
          </cell>
          <cell r="Z8">
            <v>20200</v>
          </cell>
          <cell r="AA8">
            <v>20200</v>
          </cell>
          <cell r="AC8">
            <v>26265</v>
          </cell>
          <cell r="AE8">
            <v>26265</v>
          </cell>
          <cell r="AF8">
            <v>0</v>
          </cell>
          <cell r="AI8">
            <v>26265</v>
          </cell>
          <cell r="AJ8">
            <v>640200</v>
          </cell>
          <cell r="AK8">
            <v>78795</v>
          </cell>
          <cell r="AM8">
            <v>78795</v>
          </cell>
          <cell r="AN8">
            <v>105060</v>
          </cell>
          <cell r="AQ8">
            <v>613900</v>
          </cell>
          <cell r="AR8">
            <v>640200</v>
          </cell>
          <cell r="AT8" t="str">
            <v>COÂNG NHAÂN</v>
          </cell>
        </row>
        <row r="9">
          <cell r="B9" t="str">
            <v>A04</v>
          </cell>
          <cell r="C9" t="str">
            <v>SC50019</v>
          </cell>
          <cell r="D9" t="str">
            <v>PHAN THÒ TUYEÁT</v>
          </cell>
          <cell r="E9">
            <v>36990</v>
          </cell>
          <cell r="F9" t="str">
            <v>CHUYEÀN 1</v>
          </cell>
          <cell r="G9">
            <v>37514</v>
          </cell>
          <cell r="H9">
            <v>525300</v>
          </cell>
          <cell r="I9">
            <v>2525.4807692307691</v>
          </cell>
          <cell r="J9">
            <v>25.25</v>
          </cell>
          <cell r="K9">
            <v>24.5</v>
          </cell>
          <cell r="L9">
            <v>0</v>
          </cell>
          <cell r="M9">
            <v>0</v>
          </cell>
          <cell r="N9">
            <v>25.25</v>
          </cell>
          <cell r="O9">
            <v>24.5</v>
          </cell>
          <cell r="P9">
            <v>0</v>
          </cell>
          <cell r="Q9">
            <v>0</v>
          </cell>
          <cell r="R9">
            <v>0</v>
          </cell>
          <cell r="S9">
            <v>92800</v>
          </cell>
          <cell r="T9">
            <v>510100</v>
          </cell>
          <cell r="U9">
            <v>0</v>
          </cell>
          <cell r="W9">
            <v>0</v>
          </cell>
          <cell r="Z9">
            <v>20200</v>
          </cell>
          <cell r="AA9">
            <v>20200</v>
          </cell>
          <cell r="AC9">
            <v>26265</v>
          </cell>
          <cell r="AE9">
            <v>26265</v>
          </cell>
          <cell r="AF9">
            <v>0</v>
          </cell>
          <cell r="AI9">
            <v>26265</v>
          </cell>
          <cell r="AJ9">
            <v>623100</v>
          </cell>
          <cell r="AK9">
            <v>78795</v>
          </cell>
          <cell r="AM9">
            <v>78795</v>
          </cell>
          <cell r="AN9">
            <v>105060</v>
          </cell>
          <cell r="AQ9">
            <v>596800</v>
          </cell>
          <cell r="AR9">
            <v>623100</v>
          </cell>
          <cell r="AT9" t="str">
            <v>COÂNG NHAÂN</v>
          </cell>
        </row>
        <row r="10">
          <cell r="B10" t="str">
            <v>A05</v>
          </cell>
          <cell r="C10" t="str">
            <v>SC50023</v>
          </cell>
          <cell r="D10" t="str">
            <v>LEÂ THÒ THANH HOAØI</v>
          </cell>
          <cell r="E10">
            <v>36972</v>
          </cell>
          <cell r="F10" t="str">
            <v>CHUYEÀN 1</v>
          </cell>
          <cell r="G10">
            <v>37514</v>
          </cell>
          <cell r="H10">
            <v>525300</v>
          </cell>
          <cell r="I10">
            <v>2525.4807692307691</v>
          </cell>
          <cell r="J10">
            <v>25</v>
          </cell>
          <cell r="K10">
            <v>24.5</v>
          </cell>
          <cell r="L10">
            <v>0</v>
          </cell>
          <cell r="M10">
            <v>0</v>
          </cell>
          <cell r="N10">
            <v>25</v>
          </cell>
          <cell r="O10">
            <v>24.5</v>
          </cell>
          <cell r="P10">
            <v>0</v>
          </cell>
          <cell r="Q10">
            <v>0</v>
          </cell>
          <cell r="R10">
            <v>0</v>
          </cell>
          <cell r="S10">
            <v>92800</v>
          </cell>
          <cell r="T10">
            <v>505100</v>
          </cell>
          <cell r="U10">
            <v>0</v>
          </cell>
          <cell r="W10">
            <v>0</v>
          </cell>
          <cell r="Z10">
            <v>20200</v>
          </cell>
          <cell r="AA10">
            <v>20200</v>
          </cell>
          <cell r="AC10">
            <v>26265</v>
          </cell>
          <cell r="AE10">
            <v>26265</v>
          </cell>
          <cell r="AF10">
            <v>0</v>
          </cell>
          <cell r="AI10">
            <v>26265</v>
          </cell>
          <cell r="AJ10">
            <v>618100</v>
          </cell>
          <cell r="AK10">
            <v>78795</v>
          </cell>
          <cell r="AM10">
            <v>78795</v>
          </cell>
          <cell r="AN10">
            <v>105060</v>
          </cell>
          <cell r="AQ10">
            <v>591800</v>
          </cell>
          <cell r="AR10">
            <v>618100</v>
          </cell>
          <cell r="AT10" t="str">
            <v>COÂNG NHAÂN</v>
          </cell>
        </row>
        <row r="11">
          <cell r="B11" t="str">
            <v>A06</v>
          </cell>
          <cell r="C11" t="str">
            <v>SC50026</v>
          </cell>
          <cell r="D11" t="str">
            <v>VOÕ T. ÑOÂNG PHÖÔNG</v>
          </cell>
          <cell r="E11">
            <v>36969</v>
          </cell>
          <cell r="F11" t="str">
            <v>CHUYEÀN 1</v>
          </cell>
          <cell r="G11">
            <v>37514</v>
          </cell>
          <cell r="H11">
            <v>525300</v>
          </cell>
          <cell r="I11">
            <v>2525.4807692307691</v>
          </cell>
          <cell r="J11">
            <v>25</v>
          </cell>
          <cell r="K11">
            <v>21</v>
          </cell>
          <cell r="L11">
            <v>0</v>
          </cell>
          <cell r="M11">
            <v>0</v>
          </cell>
          <cell r="N11">
            <v>25</v>
          </cell>
          <cell r="O11">
            <v>21</v>
          </cell>
          <cell r="P11">
            <v>0</v>
          </cell>
          <cell r="Q11">
            <v>0</v>
          </cell>
          <cell r="R11">
            <v>0</v>
          </cell>
          <cell r="S11">
            <v>79600</v>
          </cell>
          <cell r="T11">
            <v>505100</v>
          </cell>
          <cell r="U11">
            <v>0</v>
          </cell>
          <cell r="W11">
            <v>0</v>
          </cell>
          <cell r="Z11">
            <v>20200</v>
          </cell>
          <cell r="AA11">
            <v>20200</v>
          </cell>
          <cell r="AC11">
            <v>26265</v>
          </cell>
          <cell r="AE11">
            <v>26265</v>
          </cell>
          <cell r="AF11">
            <v>0</v>
          </cell>
          <cell r="AI11">
            <v>26265</v>
          </cell>
          <cell r="AJ11">
            <v>604900</v>
          </cell>
          <cell r="AK11">
            <v>78795</v>
          </cell>
          <cell r="AM11">
            <v>78795</v>
          </cell>
          <cell r="AN11">
            <v>105060</v>
          </cell>
          <cell r="AQ11">
            <v>578600</v>
          </cell>
          <cell r="AR11">
            <v>604900</v>
          </cell>
          <cell r="AT11" t="str">
            <v>COÂNG NHAÂN</v>
          </cell>
        </row>
        <row r="12">
          <cell r="B12" t="str">
            <v>A07</v>
          </cell>
          <cell r="C12" t="str">
            <v>SC50027</v>
          </cell>
          <cell r="D12" t="str">
            <v>LEÂ THÒ HAØ</v>
          </cell>
          <cell r="E12">
            <v>36969</v>
          </cell>
          <cell r="F12" t="str">
            <v>CHUYEÀN 1</v>
          </cell>
          <cell r="G12">
            <v>37514</v>
          </cell>
          <cell r="H12">
            <v>525300</v>
          </cell>
          <cell r="I12">
            <v>2525.4807692307691</v>
          </cell>
          <cell r="J12">
            <v>26</v>
          </cell>
          <cell r="K12">
            <v>25</v>
          </cell>
          <cell r="L12">
            <v>0</v>
          </cell>
          <cell r="M12">
            <v>0</v>
          </cell>
          <cell r="N12">
            <v>26</v>
          </cell>
          <cell r="O12">
            <v>25</v>
          </cell>
          <cell r="P12">
            <v>0</v>
          </cell>
          <cell r="Q12">
            <v>0</v>
          </cell>
          <cell r="R12">
            <v>0</v>
          </cell>
          <cell r="S12">
            <v>94700</v>
          </cell>
          <cell r="T12">
            <v>525300</v>
          </cell>
          <cell r="U12">
            <v>0</v>
          </cell>
          <cell r="V12">
            <v>30000</v>
          </cell>
          <cell r="W12">
            <v>0</v>
          </cell>
          <cell r="Z12">
            <v>20200</v>
          </cell>
          <cell r="AA12">
            <v>50200</v>
          </cell>
          <cell r="AC12">
            <v>26265</v>
          </cell>
          <cell r="AE12">
            <v>26265</v>
          </cell>
          <cell r="AF12">
            <v>0</v>
          </cell>
          <cell r="AI12">
            <v>26265</v>
          </cell>
          <cell r="AJ12">
            <v>670200</v>
          </cell>
          <cell r="AK12">
            <v>78795</v>
          </cell>
          <cell r="AM12">
            <v>78795</v>
          </cell>
          <cell r="AN12">
            <v>105060</v>
          </cell>
          <cell r="AQ12">
            <v>643900</v>
          </cell>
          <cell r="AR12">
            <v>670200</v>
          </cell>
          <cell r="AT12" t="str">
            <v>COÂNG NHAÂN</v>
          </cell>
        </row>
        <row r="13">
          <cell r="B13" t="str">
            <v>A08</v>
          </cell>
          <cell r="C13" t="str">
            <v>SC50030</v>
          </cell>
          <cell r="D13" t="str">
            <v>LEÂ THÒ NHAØN</v>
          </cell>
          <cell r="E13">
            <v>36969</v>
          </cell>
          <cell r="F13" t="str">
            <v>CHUYEÀN 1</v>
          </cell>
          <cell r="G13">
            <v>37514</v>
          </cell>
          <cell r="H13">
            <v>525300</v>
          </cell>
          <cell r="I13">
            <v>2525.4807692307691</v>
          </cell>
          <cell r="J13">
            <v>26</v>
          </cell>
          <cell r="K13">
            <v>21</v>
          </cell>
          <cell r="L13">
            <v>0</v>
          </cell>
          <cell r="M13">
            <v>0</v>
          </cell>
          <cell r="N13">
            <v>26</v>
          </cell>
          <cell r="O13">
            <v>21</v>
          </cell>
          <cell r="P13">
            <v>0</v>
          </cell>
          <cell r="Q13">
            <v>0</v>
          </cell>
          <cell r="R13">
            <v>0</v>
          </cell>
          <cell r="S13">
            <v>79600</v>
          </cell>
          <cell r="T13">
            <v>525300</v>
          </cell>
          <cell r="U13">
            <v>0</v>
          </cell>
          <cell r="W13">
            <v>0</v>
          </cell>
          <cell r="Z13">
            <v>20200</v>
          </cell>
          <cell r="AA13">
            <v>20200</v>
          </cell>
          <cell r="AC13">
            <v>26265</v>
          </cell>
          <cell r="AE13">
            <v>26265</v>
          </cell>
          <cell r="AF13">
            <v>0</v>
          </cell>
          <cell r="AI13">
            <v>26265</v>
          </cell>
          <cell r="AJ13">
            <v>625100</v>
          </cell>
          <cell r="AK13">
            <v>78795</v>
          </cell>
          <cell r="AM13">
            <v>78795</v>
          </cell>
          <cell r="AN13">
            <v>105060</v>
          </cell>
          <cell r="AQ13">
            <v>598800</v>
          </cell>
          <cell r="AR13">
            <v>625100</v>
          </cell>
          <cell r="AT13" t="str">
            <v>COÂNG NHAÂN</v>
          </cell>
        </row>
        <row r="14">
          <cell r="B14" t="str">
            <v>A09</v>
          </cell>
          <cell r="C14" t="str">
            <v>SC50031</v>
          </cell>
          <cell r="D14" t="str">
            <v>NGUYEÃN T. LEÄ TUYEÁT</v>
          </cell>
          <cell r="E14">
            <v>36969</v>
          </cell>
          <cell r="F14" t="str">
            <v>CHUYEÀN 1</v>
          </cell>
          <cell r="G14">
            <v>37514</v>
          </cell>
          <cell r="H14">
            <v>525300</v>
          </cell>
          <cell r="I14">
            <v>2525.4807692307691</v>
          </cell>
          <cell r="J14">
            <v>26</v>
          </cell>
          <cell r="K14">
            <v>25</v>
          </cell>
          <cell r="L14">
            <v>0</v>
          </cell>
          <cell r="M14">
            <v>0</v>
          </cell>
          <cell r="N14">
            <v>26</v>
          </cell>
          <cell r="O14">
            <v>25</v>
          </cell>
          <cell r="P14">
            <v>0</v>
          </cell>
          <cell r="Q14">
            <v>0</v>
          </cell>
          <cell r="R14">
            <v>0</v>
          </cell>
          <cell r="S14">
            <v>94700</v>
          </cell>
          <cell r="T14">
            <v>525300</v>
          </cell>
          <cell r="U14">
            <v>0</v>
          </cell>
          <cell r="W14">
            <v>0</v>
          </cell>
          <cell r="Z14">
            <v>20200</v>
          </cell>
          <cell r="AA14">
            <v>20200</v>
          </cell>
          <cell r="AC14">
            <v>26265</v>
          </cell>
          <cell r="AE14">
            <v>26265</v>
          </cell>
          <cell r="AF14">
            <v>0</v>
          </cell>
          <cell r="AI14">
            <v>26265</v>
          </cell>
          <cell r="AJ14">
            <v>640200</v>
          </cell>
          <cell r="AK14">
            <v>78795</v>
          </cell>
          <cell r="AM14">
            <v>78795</v>
          </cell>
          <cell r="AN14">
            <v>105060</v>
          </cell>
          <cell r="AQ14">
            <v>613900</v>
          </cell>
          <cell r="AR14">
            <v>640200</v>
          </cell>
          <cell r="AT14" t="str">
            <v>COÂNG NHAÂN</v>
          </cell>
        </row>
        <row r="15">
          <cell r="B15" t="str">
            <v>A10</v>
          </cell>
          <cell r="C15" t="str">
            <v>SC50032</v>
          </cell>
          <cell r="D15" t="str">
            <v>LEÂ THÒ HAÈNG</v>
          </cell>
          <cell r="E15">
            <v>37018</v>
          </cell>
          <cell r="F15" t="str">
            <v>CHUYEÀN 1</v>
          </cell>
          <cell r="G15">
            <v>37514</v>
          </cell>
          <cell r="H15">
            <v>700000</v>
          </cell>
          <cell r="I15">
            <v>3365.3846153846152</v>
          </cell>
          <cell r="J15">
            <v>26</v>
          </cell>
          <cell r="K15">
            <v>25</v>
          </cell>
          <cell r="L15">
            <v>0</v>
          </cell>
          <cell r="M15">
            <v>0</v>
          </cell>
          <cell r="N15">
            <v>26</v>
          </cell>
          <cell r="O15">
            <v>25</v>
          </cell>
          <cell r="P15">
            <v>0</v>
          </cell>
          <cell r="Q15">
            <v>0</v>
          </cell>
          <cell r="R15">
            <v>0</v>
          </cell>
          <cell r="S15">
            <v>126200</v>
          </cell>
          <cell r="T15">
            <v>700000</v>
          </cell>
          <cell r="U15">
            <v>0</v>
          </cell>
          <cell r="V15">
            <v>250000</v>
          </cell>
          <cell r="W15">
            <v>0</v>
          </cell>
          <cell r="Z15">
            <v>26900</v>
          </cell>
          <cell r="AA15">
            <v>276900</v>
          </cell>
          <cell r="AC15">
            <v>35000</v>
          </cell>
          <cell r="AE15">
            <v>35000</v>
          </cell>
          <cell r="AF15">
            <v>0</v>
          </cell>
          <cell r="AI15">
            <v>35000</v>
          </cell>
          <cell r="AJ15">
            <v>1103100</v>
          </cell>
          <cell r="AK15">
            <v>105000</v>
          </cell>
          <cell r="AM15">
            <v>105000</v>
          </cell>
          <cell r="AN15">
            <v>140000</v>
          </cell>
          <cell r="AQ15">
            <v>1068100</v>
          </cell>
          <cell r="AR15">
            <v>1103100</v>
          </cell>
          <cell r="AT15" t="str">
            <v>COÂNG NHAÂN</v>
          </cell>
        </row>
        <row r="16">
          <cell r="B16" t="str">
            <v>A11</v>
          </cell>
          <cell r="C16" t="str">
            <v>SC50035</v>
          </cell>
          <cell r="D16" t="str">
            <v>BUØI THÒ LEÄ</v>
          </cell>
          <cell r="E16">
            <v>36978</v>
          </cell>
          <cell r="F16" t="str">
            <v>CHUYEÀN 1</v>
          </cell>
          <cell r="G16">
            <v>37514</v>
          </cell>
          <cell r="H16">
            <v>525300</v>
          </cell>
          <cell r="I16">
            <v>2525.4807692307691</v>
          </cell>
          <cell r="J16">
            <v>26</v>
          </cell>
          <cell r="K16">
            <v>25</v>
          </cell>
          <cell r="L16">
            <v>0</v>
          </cell>
          <cell r="M16">
            <v>0</v>
          </cell>
          <cell r="N16">
            <v>26</v>
          </cell>
          <cell r="O16">
            <v>25</v>
          </cell>
          <cell r="P16">
            <v>0</v>
          </cell>
          <cell r="Q16">
            <v>0</v>
          </cell>
          <cell r="R16">
            <v>0</v>
          </cell>
          <cell r="S16">
            <v>94700</v>
          </cell>
          <cell r="T16">
            <v>525300</v>
          </cell>
          <cell r="U16">
            <v>0</v>
          </cell>
          <cell r="W16">
            <v>0</v>
          </cell>
          <cell r="Z16">
            <v>20200</v>
          </cell>
          <cell r="AA16">
            <v>20200</v>
          </cell>
          <cell r="AC16">
            <v>26265</v>
          </cell>
          <cell r="AE16">
            <v>26265</v>
          </cell>
          <cell r="AF16">
            <v>0</v>
          </cell>
          <cell r="AI16">
            <v>26265</v>
          </cell>
          <cell r="AJ16">
            <v>640200</v>
          </cell>
          <cell r="AK16">
            <v>78795</v>
          </cell>
          <cell r="AM16">
            <v>78795</v>
          </cell>
          <cell r="AN16">
            <v>105060</v>
          </cell>
          <cell r="AQ16">
            <v>613900</v>
          </cell>
          <cell r="AR16">
            <v>640200</v>
          </cell>
          <cell r="AT16" t="str">
            <v>COÂNG NHAÂN</v>
          </cell>
        </row>
        <row r="17">
          <cell r="B17" t="str">
            <v>A12</v>
          </cell>
          <cell r="C17" t="str">
            <v>SC50295</v>
          </cell>
          <cell r="D17" t="str">
            <v>NGUYEÃN T. NGOÏC CHAÂU</v>
          </cell>
          <cell r="E17">
            <v>37074</v>
          </cell>
          <cell r="F17" t="str">
            <v>CHUYEÀN 1</v>
          </cell>
          <cell r="G17">
            <v>37514</v>
          </cell>
          <cell r="H17">
            <v>618000</v>
          </cell>
          <cell r="I17">
            <v>2971.1538461538462</v>
          </cell>
          <cell r="J17">
            <v>26</v>
          </cell>
          <cell r="K17">
            <v>25</v>
          </cell>
          <cell r="L17">
            <v>0</v>
          </cell>
          <cell r="M17">
            <v>0</v>
          </cell>
          <cell r="N17">
            <v>26</v>
          </cell>
          <cell r="O17">
            <v>25</v>
          </cell>
          <cell r="P17">
            <v>0</v>
          </cell>
          <cell r="Q17">
            <v>0</v>
          </cell>
          <cell r="R17">
            <v>0</v>
          </cell>
          <cell r="S17">
            <v>111400</v>
          </cell>
          <cell r="T17">
            <v>618000</v>
          </cell>
          <cell r="U17">
            <v>0</v>
          </cell>
          <cell r="W17">
            <v>20000</v>
          </cell>
          <cell r="Z17">
            <v>23800</v>
          </cell>
          <cell r="AA17">
            <v>43800</v>
          </cell>
          <cell r="AC17">
            <v>30900</v>
          </cell>
          <cell r="AE17">
            <v>30900</v>
          </cell>
          <cell r="AF17">
            <v>0</v>
          </cell>
          <cell r="AI17">
            <v>30900</v>
          </cell>
          <cell r="AJ17">
            <v>773200</v>
          </cell>
          <cell r="AK17">
            <v>92700</v>
          </cell>
          <cell r="AM17">
            <v>92700</v>
          </cell>
          <cell r="AN17">
            <v>123600</v>
          </cell>
          <cell r="AQ17">
            <v>742300</v>
          </cell>
          <cell r="AR17">
            <v>773200</v>
          </cell>
          <cell r="AT17" t="str">
            <v>COÂNG NHAÂN</v>
          </cell>
        </row>
        <row r="18">
          <cell r="B18" t="str">
            <v>A13</v>
          </cell>
          <cell r="C18" t="str">
            <v>SC50042</v>
          </cell>
          <cell r="D18" t="str">
            <v>CAO THÒ SANG</v>
          </cell>
          <cell r="E18">
            <v>37015</v>
          </cell>
          <cell r="F18" t="str">
            <v>CHUYEÀN 1</v>
          </cell>
          <cell r="G18">
            <v>37514</v>
          </cell>
          <cell r="H18">
            <v>576800</v>
          </cell>
          <cell r="I18">
            <v>2773.0769230769229</v>
          </cell>
          <cell r="J18">
            <v>26</v>
          </cell>
          <cell r="K18">
            <v>25</v>
          </cell>
          <cell r="L18">
            <v>0</v>
          </cell>
          <cell r="M18">
            <v>0</v>
          </cell>
          <cell r="N18">
            <v>26</v>
          </cell>
          <cell r="O18">
            <v>25</v>
          </cell>
          <cell r="P18">
            <v>0</v>
          </cell>
          <cell r="Q18">
            <v>0</v>
          </cell>
          <cell r="R18">
            <v>0</v>
          </cell>
          <cell r="S18">
            <v>104000</v>
          </cell>
          <cell r="T18">
            <v>576800</v>
          </cell>
          <cell r="U18">
            <v>0</v>
          </cell>
          <cell r="W18">
            <v>0</v>
          </cell>
          <cell r="Z18">
            <v>22200</v>
          </cell>
          <cell r="AA18">
            <v>22200</v>
          </cell>
          <cell r="AC18">
            <v>28840</v>
          </cell>
          <cell r="AE18">
            <v>28840</v>
          </cell>
          <cell r="AF18">
            <v>0</v>
          </cell>
          <cell r="AI18">
            <v>28840</v>
          </cell>
          <cell r="AJ18">
            <v>703000</v>
          </cell>
          <cell r="AK18">
            <v>86520</v>
          </cell>
          <cell r="AM18">
            <v>86520</v>
          </cell>
          <cell r="AN18">
            <v>115360</v>
          </cell>
          <cell r="AQ18">
            <v>674200</v>
          </cell>
          <cell r="AR18">
            <v>703000</v>
          </cell>
          <cell r="AT18" t="str">
            <v>COÂNG NHAÂN</v>
          </cell>
        </row>
        <row r="19">
          <cell r="B19" t="str">
            <v>A14</v>
          </cell>
          <cell r="C19" t="str">
            <v>SC50348</v>
          </cell>
          <cell r="D19" t="str">
            <v>TRAÀN THÒ HAÈNG</v>
          </cell>
          <cell r="E19">
            <v>37173</v>
          </cell>
          <cell r="F19" t="str">
            <v>CHUYEÀN 1</v>
          </cell>
          <cell r="G19">
            <v>37514</v>
          </cell>
          <cell r="H19">
            <v>525300</v>
          </cell>
          <cell r="I19">
            <v>2525.4807692307691</v>
          </cell>
          <cell r="J19">
            <v>25.5</v>
          </cell>
          <cell r="K19">
            <v>21</v>
          </cell>
          <cell r="L19">
            <v>0</v>
          </cell>
          <cell r="M19">
            <v>0</v>
          </cell>
          <cell r="N19">
            <v>25.5</v>
          </cell>
          <cell r="O19">
            <v>21</v>
          </cell>
          <cell r="P19">
            <v>0</v>
          </cell>
          <cell r="Q19">
            <v>0</v>
          </cell>
          <cell r="R19">
            <v>0</v>
          </cell>
          <cell r="S19">
            <v>79600</v>
          </cell>
          <cell r="T19">
            <v>515200</v>
          </cell>
          <cell r="U19">
            <v>0</v>
          </cell>
          <cell r="W19">
            <v>0</v>
          </cell>
          <cell r="Z19">
            <v>0</v>
          </cell>
          <cell r="AA19">
            <v>0</v>
          </cell>
          <cell r="AC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594800</v>
          </cell>
          <cell r="AK19">
            <v>0</v>
          </cell>
          <cell r="AM19">
            <v>0</v>
          </cell>
          <cell r="AN19">
            <v>0</v>
          </cell>
          <cell r="AQ19">
            <v>594800</v>
          </cell>
          <cell r="AR19">
            <v>594800</v>
          </cell>
          <cell r="AT19" t="str">
            <v>COÂNG NHAÂN</v>
          </cell>
        </row>
        <row r="20">
          <cell r="B20" t="str">
            <v>A15</v>
          </cell>
          <cell r="C20" t="str">
            <v>SC50352</v>
          </cell>
          <cell r="D20" t="str">
            <v>HOAØNG THÒ THAØNH</v>
          </cell>
          <cell r="E20">
            <v>37175</v>
          </cell>
          <cell r="F20" t="str">
            <v>CHUYEÀN 1</v>
          </cell>
          <cell r="G20">
            <v>37514</v>
          </cell>
          <cell r="H20">
            <v>525300</v>
          </cell>
          <cell r="I20">
            <v>2525.4807692307691</v>
          </cell>
          <cell r="J20">
            <v>26</v>
          </cell>
          <cell r="K20">
            <v>25</v>
          </cell>
          <cell r="L20">
            <v>0</v>
          </cell>
          <cell r="M20">
            <v>0</v>
          </cell>
          <cell r="N20">
            <v>26</v>
          </cell>
          <cell r="O20">
            <v>25</v>
          </cell>
          <cell r="P20">
            <v>0</v>
          </cell>
          <cell r="Q20">
            <v>0</v>
          </cell>
          <cell r="R20">
            <v>0</v>
          </cell>
          <cell r="S20">
            <v>94700</v>
          </cell>
          <cell r="T20">
            <v>525300</v>
          </cell>
          <cell r="U20">
            <v>0</v>
          </cell>
          <cell r="W20">
            <v>0</v>
          </cell>
          <cell r="Z20">
            <v>0</v>
          </cell>
          <cell r="AA20">
            <v>0</v>
          </cell>
          <cell r="AC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620000</v>
          </cell>
          <cell r="AK20">
            <v>0</v>
          </cell>
          <cell r="AM20">
            <v>0</v>
          </cell>
          <cell r="AN20">
            <v>0</v>
          </cell>
          <cell r="AQ20">
            <v>620000</v>
          </cell>
          <cell r="AR20">
            <v>620000</v>
          </cell>
          <cell r="AT20" t="str">
            <v>COÂNG NHAÂN</v>
          </cell>
        </row>
        <row r="21">
          <cell r="B21" t="str">
            <v>A16</v>
          </cell>
          <cell r="C21" t="str">
            <v>SC50353</v>
          </cell>
          <cell r="D21" t="str">
            <v>PHAN THÒ TUYEÁT</v>
          </cell>
          <cell r="E21">
            <v>37175</v>
          </cell>
          <cell r="F21" t="str">
            <v>CHUYEÀN 1</v>
          </cell>
          <cell r="G21">
            <v>37514</v>
          </cell>
          <cell r="H21">
            <v>525300</v>
          </cell>
          <cell r="I21">
            <v>2525.4807692307691</v>
          </cell>
          <cell r="J21">
            <v>26</v>
          </cell>
          <cell r="K21">
            <v>25</v>
          </cell>
          <cell r="L21">
            <v>0</v>
          </cell>
          <cell r="M21">
            <v>0</v>
          </cell>
          <cell r="N21">
            <v>26</v>
          </cell>
          <cell r="O21">
            <v>25</v>
          </cell>
          <cell r="P21">
            <v>0</v>
          </cell>
          <cell r="Q21">
            <v>0</v>
          </cell>
          <cell r="R21">
            <v>0</v>
          </cell>
          <cell r="S21">
            <v>94700</v>
          </cell>
          <cell r="T21">
            <v>525300</v>
          </cell>
          <cell r="U21">
            <v>0</v>
          </cell>
          <cell r="W21">
            <v>0</v>
          </cell>
          <cell r="Z21">
            <v>0</v>
          </cell>
          <cell r="AA21">
            <v>0</v>
          </cell>
          <cell r="AC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620000</v>
          </cell>
          <cell r="AK21">
            <v>0</v>
          </cell>
          <cell r="AM21">
            <v>0</v>
          </cell>
          <cell r="AN21">
            <v>0</v>
          </cell>
          <cell r="AQ21">
            <v>620000</v>
          </cell>
          <cell r="AR21">
            <v>620000</v>
          </cell>
          <cell r="AT21" t="str">
            <v>COÂNG NHAÂN</v>
          </cell>
        </row>
        <row r="22">
          <cell r="B22" t="str">
            <v>A17</v>
          </cell>
          <cell r="C22" t="str">
            <v>SC50421</v>
          </cell>
          <cell r="D22" t="str">
            <v>HOAØNG THÒ TUAÁN</v>
          </cell>
          <cell r="E22">
            <v>37246</v>
          </cell>
          <cell r="F22" t="str">
            <v>CHUYEÀN 1</v>
          </cell>
          <cell r="G22">
            <v>37514</v>
          </cell>
          <cell r="H22">
            <v>525300</v>
          </cell>
          <cell r="I22">
            <v>2525.4807692307691</v>
          </cell>
          <cell r="J22">
            <v>25</v>
          </cell>
          <cell r="K22">
            <v>24.5</v>
          </cell>
          <cell r="L22">
            <v>0</v>
          </cell>
          <cell r="M22">
            <v>0</v>
          </cell>
          <cell r="N22">
            <v>25</v>
          </cell>
          <cell r="O22">
            <v>24.5</v>
          </cell>
          <cell r="P22">
            <v>0</v>
          </cell>
          <cell r="Q22">
            <v>0</v>
          </cell>
          <cell r="R22">
            <v>0</v>
          </cell>
          <cell r="S22">
            <v>92800</v>
          </cell>
          <cell r="T22">
            <v>505100</v>
          </cell>
          <cell r="U22">
            <v>0</v>
          </cell>
          <cell r="W22">
            <v>0</v>
          </cell>
          <cell r="Z22">
            <v>0</v>
          </cell>
          <cell r="AA22">
            <v>0</v>
          </cell>
          <cell r="AC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597900</v>
          </cell>
          <cell r="AK22">
            <v>0</v>
          </cell>
          <cell r="AM22">
            <v>0</v>
          </cell>
          <cell r="AN22">
            <v>0</v>
          </cell>
          <cell r="AQ22">
            <v>597900</v>
          </cell>
          <cell r="AR22">
            <v>597900</v>
          </cell>
          <cell r="AT22" t="str">
            <v>COÂNG NHAÂN</v>
          </cell>
        </row>
        <row r="23">
          <cell r="B23" t="str">
            <v>A18</v>
          </cell>
          <cell r="C23" t="str">
            <v>SC50049</v>
          </cell>
          <cell r="D23" t="str">
            <v>TRAÀN THÒ QUYEÂN</v>
          </cell>
          <cell r="E23">
            <v>36972</v>
          </cell>
          <cell r="F23" t="str">
            <v>CHUYEÀN 1</v>
          </cell>
          <cell r="G23">
            <v>37514</v>
          </cell>
          <cell r="H23">
            <v>679800</v>
          </cell>
          <cell r="I23">
            <v>3268.2692307692309</v>
          </cell>
          <cell r="J23">
            <v>26</v>
          </cell>
          <cell r="K23">
            <v>25</v>
          </cell>
          <cell r="L23">
            <v>0</v>
          </cell>
          <cell r="M23">
            <v>0</v>
          </cell>
          <cell r="N23">
            <v>26</v>
          </cell>
          <cell r="O23">
            <v>25</v>
          </cell>
          <cell r="P23">
            <v>0</v>
          </cell>
          <cell r="Q23">
            <v>0</v>
          </cell>
          <cell r="R23">
            <v>0</v>
          </cell>
          <cell r="S23">
            <v>122600</v>
          </cell>
          <cell r="T23">
            <v>679800</v>
          </cell>
          <cell r="U23">
            <v>0</v>
          </cell>
          <cell r="W23">
            <v>50000</v>
          </cell>
          <cell r="Z23">
            <v>26100</v>
          </cell>
          <cell r="AA23">
            <v>76100</v>
          </cell>
          <cell r="AC23">
            <v>33990</v>
          </cell>
          <cell r="AE23">
            <v>33990</v>
          </cell>
          <cell r="AF23">
            <v>0</v>
          </cell>
          <cell r="AI23">
            <v>33990</v>
          </cell>
          <cell r="AJ23">
            <v>878500</v>
          </cell>
          <cell r="AK23">
            <v>101970</v>
          </cell>
          <cell r="AM23">
            <v>101970</v>
          </cell>
          <cell r="AN23">
            <v>135960</v>
          </cell>
          <cell r="AQ23">
            <v>844500</v>
          </cell>
          <cell r="AR23">
            <v>878500</v>
          </cell>
          <cell r="AT23" t="str">
            <v>COÂNG NHAÂN</v>
          </cell>
        </row>
        <row r="24">
          <cell r="B24" t="str">
            <v>A19</v>
          </cell>
          <cell r="C24" t="str">
            <v>SC50432</v>
          </cell>
          <cell r="D24" t="str">
            <v>BUØI TIEÁN DUÕNG</v>
          </cell>
          <cell r="E24">
            <v>37307</v>
          </cell>
          <cell r="F24" t="str">
            <v>CHUYEÀN 1</v>
          </cell>
          <cell r="G24">
            <v>37514</v>
          </cell>
          <cell r="H24">
            <v>520000</v>
          </cell>
          <cell r="I24">
            <v>2500</v>
          </cell>
          <cell r="J24">
            <v>25</v>
          </cell>
          <cell r="K24">
            <v>24.5</v>
          </cell>
          <cell r="L24">
            <v>0</v>
          </cell>
          <cell r="M24">
            <v>0</v>
          </cell>
          <cell r="N24">
            <v>25</v>
          </cell>
          <cell r="O24">
            <v>24.5</v>
          </cell>
          <cell r="P24">
            <v>0</v>
          </cell>
          <cell r="Q24">
            <v>0</v>
          </cell>
          <cell r="R24">
            <v>0</v>
          </cell>
          <cell r="S24">
            <v>91900</v>
          </cell>
          <cell r="T24">
            <v>500000</v>
          </cell>
          <cell r="U24">
            <v>0</v>
          </cell>
          <cell r="W24">
            <v>0</v>
          </cell>
          <cell r="Z24">
            <v>0</v>
          </cell>
          <cell r="AA24">
            <v>0</v>
          </cell>
          <cell r="AC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591900</v>
          </cell>
          <cell r="AK24">
            <v>0</v>
          </cell>
          <cell r="AM24">
            <v>0</v>
          </cell>
          <cell r="AN24">
            <v>0</v>
          </cell>
          <cell r="AQ24">
            <v>591900</v>
          </cell>
          <cell r="AR24">
            <v>591900</v>
          </cell>
          <cell r="AT24" t="str">
            <v>COÂNG NHAÂN</v>
          </cell>
        </row>
        <row r="25">
          <cell r="B25" t="str">
            <v>A20</v>
          </cell>
          <cell r="C25" t="str">
            <v>SC50445</v>
          </cell>
          <cell r="D25" t="str">
            <v>VOÕ THÒ TEM</v>
          </cell>
          <cell r="E25">
            <v>37308</v>
          </cell>
          <cell r="F25" t="str">
            <v>CHUYEÀN 1</v>
          </cell>
          <cell r="G25">
            <v>37514</v>
          </cell>
          <cell r="H25">
            <v>510000</v>
          </cell>
          <cell r="I25">
            <v>2451.9230769230771</v>
          </cell>
          <cell r="J25">
            <v>25</v>
          </cell>
          <cell r="K25">
            <v>24.5</v>
          </cell>
          <cell r="L25">
            <v>0</v>
          </cell>
          <cell r="M25">
            <v>0</v>
          </cell>
          <cell r="N25">
            <v>25</v>
          </cell>
          <cell r="O25">
            <v>24.5</v>
          </cell>
          <cell r="P25">
            <v>0</v>
          </cell>
          <cell r="Q25">
            <v>0</v>
          </cell>
          <cell r="R25">
            <v>0</v>
          </cell>
          <cell r="S25">
            <v>90100</v>
          </cell>
          <cell r="T25">
            <v>490400</v>
          </cell>
          <cell r="U25">
            <v>0</v>
          </cell>
          <cell r="W25">
            <v>0</v>
          </cell>
          <cell r="Z25">
            <v>0</v>
          </cell>
          <cell r="AA25">
            <v>0</v>
          </cell>
          <cell r="AC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580500</v>
          </cell>
          <cell r="AK25">
            <v>0</v>
          </cell>
          <cell r="AM25">
            <v>0</v>
          </cell>
          <cell r="AN25">
            <v>0</v>
          </cell>
          <cell r="AQ25">
            <v>580500</v>
          </cell>
          <cell r="AR25">
            <v>580500</v>
          </cell>
          <cell r="AT25" t="str">
            <v>COÂNG NHAÂN</v>
          </cell>
        </row>
        <row r="26">
          <cell r="B26" t="str">
            <v>A21</v>
          </cell>
          <cell r="C26" t="str">
            <v>SC50448</v>
          </cell>
          <cell r="D26" t="str">
            <v xml:space="preserve">PHAÏM THÒ THU </v>
          </cell>
          <cell r="E26">
            <v>37309</v>
          </cell>
          <cell r="F26" t="str">
            <v>CHUYEÀN 1</v>
          </cell>
          <cell r="G26">
            <v>37514</v>
          </cell>
          <cell r="H26">
            <v>510000</v>
          </cell>
          <cell r="I26">
            <v>2451.9230769230771</v>
          </cell>
          <cell r="J26">
            <v>24</v>
          </cell>
          <cell r="K26">
            <v>24.5</v>
          </cell>
          <cell r="L26">
            <v>0</v>
          </cell>
          <cell r="M26">
            <v>0</v>
          </cell>
          <cell r="N26">
            <v>24</v>
          </cell>
          <cell r="O26">
            <v>24.5</v>
          </cell>
          <cell r="P26">
            <v>0</v>
          </cell>
          <cell r="Q26">
            <v>0</v>
          </cell>
          <cell r="R26">
            <v>0</v>
          </cell>
          <cell r="S26">
            <v>90100</v>
          </cell>
          <cell r="T26">
            <v>470800</v>
          </cell>
          <cell r="U26">
            <v>0</v>
          </cell>
          <cell r="W26">
            <v>0</v>
          </cell>
          <cell r="Z26">
            <v>0</v>
          </cell>
          <cell r="AA26">
            <v>0</v>
          </cell>
          <cell r="AC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560900</v>
          </cell>
          <cell r="AK26">
            <v>0</v>
          </cell>
          <cell r="AM26">
            <v>0</v>
          </cell>
          <cell r="AN26">
            <v>0</v>
          </cell>
          <cell r="AQ26">
            <v>560900</v>
          </cell>
          <cell r="AR26">
            <v>560900</v>
          </cell>
          <cell r="AT26" t="str">
            <v>COÂNG NHAÂN</v>
          </cell>
        </row>
        <row r="27">
          <cell r="B27" t="str">
            <v>A22</v>
          </cell>
          <cell r="C27" t="str">
            <v>SC50458</v>
          </cell>
          <cell r="D27" t="str">
            <v>BUØI THÒ THUÙY</v>
          </cell>
          <cell r="E27">
            <v>37313</v>
          </cell>
          <cell r="F27" t="str">
            <v>CHUYEÀN 1</v>
          </cell>
          <cell r="G27">
            <v>37514</v>
          </cell>
          <cell r="H27">
            <v>530000</v>
          </cell>
          <cell r="I27">
            <v>2548.0769230769229</v>
          </cell>
          <cell r="J27">
            <v>25</v>
          </cell>
          <cell r="K27">
            <v>21</v>
          </cell>
          <cell r="L27">
            <v>0</v>
          </cell>
          <cell r="M27">
            <v>0</v>
          </cell>
          <cell r="N27">
            <v>25</v>
          </cell>
          <cell r="O27">
            <v>21</v>
          </cell>
          <cell r="P27">
            <v>0</v>
          </cell>
          <cell r="Q27">
            <v>0</v>
          </cell>
          <cell r="R27">
            <v>0</v>
          </cell>
          <cell r="S27">
            <v>80300</v>
          </cell>
          <cell r="T27">
            <v>509600</v>
          </cell>
          <cell r="U27">
            <v>0</v>
          </cell>
          <cell r="W27">
            <v>0</v>
          </cell>
          <cell r="Z27">
            <v>0</v>
          </cell>
          <cell r="AA27">
            <v>0</v>
          </cell>
          <cell r="AC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589900</v>
          </cell>
          <cell r="AK27">
            <v>0</v>
          </cell>
          <cell r="AM27">
            <v>0</v>
          </cell>
          <cell r="AN27">
            <v>0</v>
          </cell>
          <cell r="AQ27">
            <v>589900</v>
          </cell>
          <cell r="AR27">
            <v>589900</v>
          </cell>
          <cell r="AT27" t="str">
            <v>COÂNG NHAÂN</v>
          </cell>
        </row>
        <row r="28">
          <cell r="B28" t="str">
            <v>A23</v>
          </cell>
          <cell r="C28" t="str">
            <v>SC50459</v>
          </cell>
          <cell r="D28" t="str">
            <v>BUØI LAN PHÖÔNG</v>
          </cell>
          <cell r="E28">
            <v>37313</v>
          </cell>
          <cell r="F28" t="str">
            <v>CHUYEÀN 1</v>
          </cell>
          <cell r="G28">
            <v>37514</v>
          </cell>
          <cell r="H28">
            <v>510000</v>
          </cell>
          <cell r="I28">
            <v>2451.9230769230771</v>
          </cell>
          <cell r="J28">
            <v>25.625</v>
          </cell>
          <cell r="K28">
            <v>24.5</v>
          </cell>
          <cell r="L28">
            <v>0</v>
          </cell>
          <cell r="M28">
            <v>0</v>
          </cell>
          <cell r="N28">
            <v>25.625</v>
          </cell>
          <cell r="O28">
            <v>24.5</v>
          </cell>
          <cell r="P28">
            <v>0</v>
          </cell>
          <cell r="Q28">
            <v>0</v>
          </cell>
          <cell r="R28">
            <v>0</v>
          </cell>
          <cell r="S28">
            <v>90100</v>
          </cell>
          <cell r="T28">
            <v>502600</v>
          </cell>
          <cell r="U28">
            <v>0</v>
          </cell>
          <cell r="W28">
            <v>0</v>
          </cell>
          <cell r="Z28">
            <v>0</v>
          </cell>
          <cell r="AA28">
            <v>0</v>
          </cell>
          <cell r="AC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592700</v>
          </cell>
          <cell r="AK28">
            <v>0</v>
          </cell>
          <cell r="AM28">
            <v>0</v>
          </cell>
          <cell r="AN28">
            <v>0</v>
          </cell>
          <cell r="AQ28">
            <v>592700</v>
          </cell>
          <cell r="AR28">
            <v>592700</v>
          </cell>
          <cell r="AT28" t="str">
            <v>COÂNG NHAÂN</v>
          </cell>
        </row>
        <row r="29">
          <cell r="B29" t="str">
            <v>A24</v>
          </cell>
          <cell r="C29" t="str">
            <v>SC50469</v>
          </cell>
          <cell r="D29" t="str">
            <v>PHAÏM THÒ DUYEÁN</v>
          </cell>
          <cell r="E29">
            <v>37316</v>
          </cell>
          <cell r="F29" t="str">
            <v>CHUYEÀN 1</v>
          </cell>
          <cell r="G29">
            <v>37514</v>
          </cell>
          <cell r="H29">
            <v>540000</v>
          </cell>
          <cell r="I29">
            <v>2596.1538461538462</v>
          </cell>
          <cell r="J29">
            <v>26</v>
          </cell>
          <cell r="K29">
            <v>28.5</v>
          </cell>
          <cell r="L29">
            <v>0</v>
          </cell>
          <cell r="M29">
            <v>0</v>
          </cell>
          <cell r="N29">
            <v>26</v>
          </cell>
          <cell r="O29">
            <v>28.5</v>
          </cell>
          <cell r="P29">
            <v>0</v>
          </cell>
          <cell r="Q29">
            <v>0</v>
          </cell>
          <cell r="R29">
            <v>0</v>
          </cell>
          <cell r="S29">
            <v>111000</v>
          </cell>
          <cell r="T29">
            <v>540000</v>
          </cell>
          <cell r="U29">
            <v>0</v>
          </cell>
          <cell r="W29">
            <v>0</v>
          </cell>
          <cell r="Z29">
            <v>0</v>
          </cell>
          <cell r="AA29">
            <v>0</v>
          </cell>
          <cell r="AC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651000</v>
          </cell>
          <cell r="AK29">
            <v>0</v>
          </cell>
          <cell r="AM29">
            <v>0</v>
          </cell>
          <cell r="AN29">
            <v>0</v>
          </cell>
          <cell r="AQ29">
            <v>651000</v>
          </cell>
          <cell r="AR29">
            <v>651000</v>
          </cell>
          <cell r="AT29" t="str">
            <v>COÂNG NHAÂN</v>
          </cell>
        </row>
        <row r="30">
          <cell r="B30" t="str">
            <v>A25</v>
          </cell>
          <cell r="C30" t="str">
            <v>SC50470</v>
          </cell>
          <cell r="D30" t="str">
            <v>NGUYEÃN THÒ HIEÀN</v>
          </cell>
          <cell r="E30">
            <v>37316</v>
          </cell>
          <cell r="F30" t="str">
            <v>CHUYEÀN 1</v>
          </cell>
          <cell r="G30">
            <v>37514</v>
          </cell>
          <cell r="H30">
            <v>530000</v>
          </cell>
          <cell r="I30">
            <v>2548.0769230769229</v>
          </cell>
          <cell r="J30">
            <v>26</v>
          </cell>
          <cell r="K30">
            <v>25</v>
          </cell>
          <cell r="L30">
            <v>0</v>
          </cell>
          <cell r="M30">
            <v>0</v>
          </cell>
          <cell r="N30">
            <v>26</v>
          </cell>
          <cell r="O30">
            <v>25</v>
          </cell>
          <cell r="P30">
            <v>0</v>
          </cell>
          <cell r="Q30">
            <v>0</v>
          </cell>
          <cell r="R30">
            <v>0</v>
          </cell>
          <cell r="S30">
            <v>95600</v>
          </cell>
          <cell r="T30">
            <v>530000</v>
          </cell>
          <cell r="U30">
            <v>0</v>
          </cell>
          <cell r="W30">
            <v>0</v>
          </cell>
          <cell r="Z30">
            <v>0</v>
          </cell>
          <cell r="AA30">
            <v>0</v>
          </cell>
          <cell r="AC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625600</v>
          </cell>
          <cell r="AK30">
            <v>0</v>
          </cell>
          <cell r="AM30">
            <v>0</v>
          </cell>
          <cell r="AN30">
            <v>0</v>
          </cell>
          <cell r="AQ30">
            <v>625600</v>
          </cell>
          <cell r="AR30">
            <v>625600</v>
          </cell>
          <cell r="AT30" t="str">
            <v>COÂNG NHAÂN</v>
          </cell>
        </row>
        <row r="31">
          <cell r="B31" t="str">
            <v>A26</v>
          </cell>
          <cell r="C31" t="str">
            <v>SC50471</v>
          </cell>
          <cell r="D31" t="str">
            <v>NGUYEÃN THÒ KÍNH</v>
          </cell>
          <cell r="E31">
            <v>37316</v>
          </cell>
          <cell r="F31" t="str">
            <v>CHUYEÀN 1</v>
          </cell>
          <cell r="G31">
            <v>37514</v>
          </cell>
          <cell r="H31">
            <v>510000</v>
          </cell>
          <cell r="I31">
            <v>2451.9230769230771</v>
          </cell>
          <cell r="J31">
            <v>14</v>
          </cell>
          <cell r="K31">
            <v>20</v>
          </cell>
          <cell r="L31">
            <v>0</v>
          </cell>
          <cell r="M31">
            <v>0</v>
          </cell>
          <cell r="N31">
            <v>14</v>
          </cell>
          <cell r="O31">
            <v>20</v>
          </cell>
          <cell r="P31">
            <v>0</v>
          </cell>
          <cell r="Q31">
            <v>0</v>
          </cell>
          <cell r="R31">
            <v>0</v>
          </cell>
          <cell r="S31">
            <v>73600</v>
          </cell>
          <cell r="T31">
            <v>274600</v>
          </cell>
          <cell r="U31">
            <v>0</v>
          </cell>
          <cell r="W31">
            <v>0</v>
          </cell>
          <cell r="Z31">
            <v>0</v>
          </cell>
          <cell r="AA31">
            <v>0</v>
          </cell>
          <cell r="AC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348200</v>
          </cell>
          <cell r="AK31">
            <v>0</v>
          </cell>
          <cell r="AM31">
            <v>0</v>
          </cell>
          <cell r="AN31">
            <v>0</v>
          </cell>
          <cell r="AQ31">
            <v>348200</v>
          </cell>
          <cell r="AR31">
            <v>348200</v>
          </cell>
          <cell r="AT31" t="str">
            <v>COÂNG NHAÂN</v>
          </cell>
          <cell r="AU31" t="str">
            <v>CHÖA TT</v>
          </cell>
        </row>
        <row r="32">
          <cell r="B32" t="str">
            <v>A27</v>
          </cell>
          <cell r="C32" t="str">
            <v>SC50494</v>
          </cell>
          <cell r="D32" t="str">
            <v>ÑAËNG THÒ DÒU</v>
          </cell>
          <cell r="E32">
            <v>37320</v>
          </cell>
          <cell r="F32" t="str">
            <v>CHUYEÀN 1</v>
          </cell>
          <cell r="G32">
            <v>37514</v>
          </cell>
          <cell r="H32">
            <v>520000</v>
          </cell>
          <cell r="I32">
            <v>2500</v>
          </cell>
          <cell r="J32">
            <v>26</v>
          </cell>
          <cell r="K32">
            <v>25</v>
          </cell>
          <cell r="L32">
            <v>0</v>
          </cell>
          <cell r="M32">
            <v>0</v>
          </cell>
          <cell r="N32">
            <v>26</v>
          </cell>
          <cell r="O32">
            <v>25</v>
          </cell>
          <cell r="P32">
            <v>0</v>
          </cell>
          <cell r="Q32">
            <v>0</v>
          </cell>
          <cell r="R32">
            <v>0</v>
          </cell>
          <cell r="S32">
            <v>93800</v>
          </cell>
          <cell r="T32">
            <v>520000</v>
          </cell>
          <cell r="U32">
            <v>0</v>
          </cell>
          <cell r="W32">
            <v>0</v>
          </cell>
          <cell r="Z32">
            <v>0</v>
          </cell>
          <cell r="AA32">
            <v>0</v>
          </cell>
          <cell r="AC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613800</v>
          </cell>
          <cell r="AK32">
            <v>0</v>
          </cell>
          <cell r="AM32">
            <v>0</v>
          </cell>
          <cell r="AN32">
            <v>0</v>
          </cell>
          <cell r="AQ32">
            <v>613800</v>
          </cell>
          <cell r="AR32">
            <v>613800</v>
          </cell>
          <cell r="AT32" t="str">
            <v>COÂNG NHAÂN</v>
          </cell>
        </row>
        <row r="33">
          <cell r="B33" t="str">
            <v>A28</v>
          </cell>
          <cell r="C33" t="str">
            <v>SC50509</v>
          </cell>
          <cell r="D33" t="str">
            <v>NGUYEÃN T. BEÙ HÖÔNG</v>
          </cell>
          <cell r="E33">
            <v>37341</v>
          </cell>
          <cell r="F33" t="str">
            <v>CHUYEÀN 1</v>
          </cell>
          <cell r="G33">
            <v>37514</v>
          </cell>
          <cell r="H33">
            <v>530000</v>
          </cell>
          <cell r="I33">
            <v>2548.0769230769229</v>
          </cell>
          <cell r="J33">
            <v>25</v>
          </cell>
          <cell r="K33">
            <v>24.5</v>
          </cell>
          <cell r="L33">
            <v>0</v>
          </cell>
          <cell r="M33">
            <v>0</v>
          </cell>
          <cell r="N33">
            <v>25</v>
          </cell>
          <cell r="O33">
            <v>24.5</v>
          </cell>
          <cell r="P33">
            <v>0</v>
          </cell>
          <cell r="Q33">
            <v>0</v>
          </cell>
          <cell r="R33">
            <v>0</v>
          </cell>
          <cell r="S33">
            <v>93600</v>
          </cell>
          <cell r="T33">
            <v>509600</v>
          </cell>
          <cell r="U33">
            <v>0</v>
          </cell>
          <cell r="W33">
            <v>0</v>
          </cell>
          <cell r="Z33">
            <v>0</v>
          </cell>
          <cell r="AA33">
            <v>0</v>
          </cell>
          <cell r="AC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603200</v>
          </cell>
          <cell r="AK33">
            <v>0</v>
          </cell>
          <cell r="AM33">
            <v>0</v>
          </cell>
          <cell r="AN33">
            <v>0</v>
          </cell>
          <cell r="AQ33">
            <v>603200</v>
          </cell>
          <cell r="AR33">
            <v>603200</v>
          </cell>
          <cell r="AT33" t="str">
            <v>COÂNG NHAÂN</v>
          </cell>
        </row>
        <row r="34">
          <cell r="B34" t="str">
            <v>A29</v>
          </cell>
          <cell r="C34" t="str">
            <v>SC50515</v>
          </cell>
          <cell r="D34" t="str">
            <v>TRAÀN T. HOÀNG HÔÏI</v>
          </cell>
          <cell r="E34">
            <v>37362</v>
          </cell>
          <cell r="F34" t="str">
            <v>CHUYEÀN 1</v>
          </cell>
          <cell r="G34">
            <v>37514</v>
          </cell>
          <cell r="H34">
            <v>520000</v>
          </cell>
          <cell r="I34">
            <v>2500</v>
          </cell>
          <cell r="J34">
            <v>25</v>
          </cell>
          <cell r="K34">
            <v>25</v>
          </cell>
          <cell r="L34">
            <v>0</v>
          </cell>
          <cell r="M34">
            <v>0</v>
          </cell>
          <cell r="N34">
            <v>25</v>
          </cell>
          <cell r="O34">
            <v>25</v>
          </cell>
          <cell r="P34">
            <v>0</v>
          </cell>
          <cell r="Q34">
            <v>0</v>
          </cell>
          <cell r="R34">
            <v>0</v>
          </cell>
          <cell r="S34">
            <v>93800</v>
          </cell>
          <cell r="T34">
            <v>500000</v>
          </cell>
          <cell r="U34">
            <v>0</v>
          </cell>
          <cell r="W34">
            <v>0</v>
          </cell>
          <cell r="Z34">
            <v>0</v>
          </cell>
          <cell r="AA34">
            <v>0</v>
          </cell>
          <cell r="AC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593800</v>
          </cell>
          <cell r="AK34">
            <v>0</v>
          </cell>
          <cell r="AM34">
            <v>0</v>
          </cell>
          <cell r="AN34">
            <v>0</v>
          </cell>
          <cell r="AQ34">
            <v>593800</v>
          </cell>
          <cell r="AR34">
            <v>593800</v>
          </cell>
          <cell r="AT34" t="str">
            <v>COÂNG NHAÂN</v>
          </cell>
        </row>
        <row r="35">
          <cell r="B35" t="str">
            <v>A30</v>
          </cell>
          <cell r="C35" t="str">
            <v>SC50517</v>
          </cell>
          <cell r="D35" t="str">
            <v>LEÂ THÒ SAÙNH</v>
          </cell>
          <cell r="E35">
            <v>37362</v>
          </cell>
          <cell r="F35" t="str">
            <v>CHUYEÀN 1</v>
          </cell>
          <cell r="G35">
            <v>37514</v>
          </cell>
          <cell r="H35">
            <v>510000</v>
          </cell>
          <cell r="I35">
            <v>2451.9230769230771</v>
          </cell>
          <cell r="J35">
            <v>26</v>
          </cell>
          <cell r="K35">
            <v>25</v>
          </cell>
          <cell r="L35">
            <v>0</v>
          </cell>
          <cell r="M35">
            <v>0</v>
          </cell>
          <cell r="N35">
            <v>26</v>
          </cell>
          <cell r="O35">
            <v>25</v>
          </cell>
          <cell r="P35">
            <v>0</v>
          </cell>
          <cell r="Q35">
            <v>0</v>
          </cell>
          <cell r="R35">
            <v>0</v>
          </cell>
          <cell r="S35">
            <v>91900</v>
          </cell>
          <cell r="T35">
            <v>510000</v>
          </cell>
          <cell r="U35">
            <v>0</v>
          </cell>
          <cell r="W35">
            <v>0</v>
          </cell>
          <cell r="Z35">
            <v>0</v>
          </cell>
          <cell r="AA35">
            <v>0</v>
          </cell>
          <cell r="AC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601900</v>
          </cell>
          <cell r="AK35">
            <v>0</v>
          </cell>
          <cell r="AM35">
            <v>0</v>
          </cell>
          <cell r="AN35">
            <v>0</v>
          </cell>
          <cell r="AQ35">
            <v>601900</v>
          </cell>
          <cell r="AR35">
            <v>601900</v>
          </cell>
          <cell r="AT35" t="str">
            <v>COÂNG NHAÂN</v>
          </cell>
        </row>
        <row r="36">
          <cell r="B36" t="str">
            <v>A31</v>
          </cell>
          <cell r="C36" t="str">
            <v>SC50426</v>
          </cell>
          <cell r="D36" t="str">
            <v>TRAÀN T. KIM LIEÂN</v>
          </cell>
          <cell r="E36">
            <v>37265</v>
          </cell>
          <cell r="F36" t="str">
            <v>CHUYEÀN 1</v>
          </cell>
          <cell r="G36">
            <v>37514</v>
          </cell>
          <cell r="H36">
            <v>550000</v>
          </cell>
          <cell r="I36">
            <v>2644.2307692307691</v>
          </cell>
          <cell r="J36">
            <v>26</v>
          </cell>
          <cell r="K36">
            <v>25</v>
          </cell>
          <cell r="L36">
            <v>0</v>
          </cell>
          <cell r="M36">
            <v>0</v>
          </cell>
          <cell r="N36">
            <v>26</v>
          </cell>
          <cell r="O36">
            <v>25</v>
          </cell>
          <cell r="P36">
            <v>0</v>
          </cell>
          <cell r="Q36">
            <v>0</v>
          </cell>
          <cell r="R36">
            <v>0</v>
          </cell>
          <cell r="S36">
            <v>99200</v>
          </cell>
          <cell r="T36">
            <v>550000</v>
          </cell>
          <cell r="U36">
            <v>0</v>
          </cell>
          <cell r="V36">
            <v>120000</v>
          </cell>
          <cell r="W36">
            <v>0</v>
          </cell>
          <cell r="Z36">
            <v>0</v>
          </cell>
          <cell r="AA36">
            <v>120000</v>
          </cell>
          <cell r="AC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769200</v>
          </cell>
          <cell r="AK36">
            <v>0</v>
          </cell>
          <cell r="AM36">
            <v>0</v>
          </cell>
          <cell r="AN36">
            <v>0</v>
          </cell>
          <cell r="AQ36">
            <v>769200</v>
          </cell>
          <cell r="AR36">
            <v>769200</v>
          </cell>
          <cell r="AT36" t="str">
            <v>COÂNG NHAÂN</v>
          </cell>
        </row>
        <row r="37">
          <cell r="B37" t="str">
            <v>A32</v>
          </cell>
          <cell r="C37" t="str">
            <v>SC50084</v>
          </cell>
          <cell r="D37" t="str">
            <v xml:space="preserve"> ÑINH THÒ XUAÂN</v>
          </cell>
          <cell r="E37">
            <v>37433</v>
          </cell>
          <cell r="F37" t="str">
            <v>CHUYEÀN 1</v>
          </cell>
          <cell r="G37">
            <v>37514</v>
          </cell>
          <cell r="H37">
            <v>545900</v>
          </cell>
          <cell r="I37">
            <v>2624.5192307692309</v>
          </cell>
          <cell r="J37">
            <v>24</v>
          </cell>
          <cell r="K37">
            <v>17</v>
          </cell>
          <cell r="L37">
            <v>0</v>
          </cell>
          <cell r="M37">
            <v>0</v>
          </cell>
          <cell r="N37">
            <v>24</v>
          </cell>
          <cell r="O37">
            <v>17</v>
          </cell>
          <cell r="P37">
            <v>0</v>
          </cell>
          <cell r="Q37">
            <v>0</v>
          </cell>
          <cell r="R37">
            <v>0</v>
          </cell>
          <cell r="S37">
            <v>66900</v>
          </cell>
          <cell r="T37">
            <v>503900</v>
          </cell>
          <cell r="U37">
            <v>0</v>
          </cell>
          <cell r="V37">
            <v>60000</v>
          </cell>
          <cell r="W37">
            <v>0</v>
          </cell>
          <cell r="Z37">
            <v>0</v>
          </cell>
          <cell r="AA37">
            <v>60000</v>
          </cell>
          <cell r="AC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630800</v>
          </cell>
          <cell r="AK37">
            <v>0</v>
          </cell>
          <cell r="AM37">
            <v>0</v>
          </cell>
          <cell r="AN37">
            <v>0</v>
          </cell>
          <cell r="AQ37">
            <v>630800</v>
          </cell>
          <cell r="AR37">
            <v>630800</v>
          </cell>
          <cell r="AT37" t="str">
            <v>COÂNG NHAÂN</v>
          </cell>
        </row>
        <row r="38">
          <cell r="B38" t="str">
            <v>A33</v>
          </cell>
          <cell r="C38" t="str">
            <v>SC50037</v>
          </cell>
          <cell r="D38" t="str">
            <v>PHAN THÒ LOAN</v>
          </cell>
          <cell r="E38">
            <v>36983</v>
          </cell>
          <cell r="F38" t="str">
            <v>CHUYEÀN 2</v>
          </cell>
          <cell r="G38">
            <v>37514</v>
          </cell>
          <cell r="H38">
            <v>597400</v>
          </cell>
          <cell r="I38">
            <v>2872.1153846153848</v>
          </cell>
          <cell r="J38">
            <v>26</v>
          </cell>
          <cell r="K38">
            <v>28.5</v>
          </cell>
          <cell r="L38">
            <v>0</v>
          </cell>
          <cell r="M38">
            <v>0</v>
          </cell>
          <cell r="N38">
            <v>26</v>
          </cell>
          <cell r="O38">
            <v>28.5</v>
          </cell>
          <cell r="P38">
            <v>0</v>
          </cell>
          <cell r="Q38">
            <v>0</v>
          </cell>
          <cell r="R38">
            <v>0</v>
          </cell>
          <cell r="S38">
            <v>122800</v>
          </cell>
          <cell r="T38">
            <v>597400</v>
          </cell>
          <cell r="U38">
            <v>0</v>
          </cell>
          <cell r="W38">
            <v>0</v>
          </cell>
          <cell r="Z38">
            <v>23000</v>
          </cell>
          <cell r="AA38">
            <v>23000</v>
          </cell>
          <cell r="AC38">
            <v>29870</v>
          </cell>
          <cell r="AE38">
            <v>29870</v>
          </cell>
          <cell r="AF38">
            <v>0</v>
          </cell>
          <cell r="AI38">
            <v>29870</v>
          </cell>
          <cell r="AJ38">
            <v>743200</v>
          </cell>
          <cell r="AK38">
            <v>89610</v>
          </cell>
          <cell r="AM38">
            <v>89610</v>
          </cell>
          <cell r="AN38">
            <v>119480</v>
          </cell>
          <cell r="AQ38">
            <v>713300</v>
          </cell>
          <cell r="AR38">
            <v>743200</v>
          </cell>
          <cell r="AT38" t="str">
            <v>COÂNG NHAÂN</v>
          </cell>
        </row>
        <row r="39">
          <cell r="B39" t="str">
            <v>A34</v>
          </cell>
          <cell r="C39" t="str">
            <v>SC50039</v>
          </cell>
          <cell r="D39" t="str">
            <v>NGUYEÃN THÒ LIEÂN</v>
          </cell>
          <cell r="E39">
            <v>36969</v>
          </cell>
          <cell r="F39" t="str">
            <v>CHUYEÀN 2</v>
          </cell>
          <cell r="G39">
            <v>37514</v>
          </cell>
          <cell r="H39">
            <v>545900</v>
          </cell>
          <cell r="I39">
            <v>2624.5192307692309</v>
          </cell>
          <cell r="J39">
            <v>26</v>
          </cell>
          <cell r="K39">
            <v>28.5</v>
          </cell>
          <cell r="L39">
            <v>0</v>
          </cell>
          <cell r="M39">
            <v>0</v>
          </cell>
          <cell r="N39">
            <v>26</v>
          </cell>
          <cell r="O39">
            <v>28.5</v>
          </cell>
          <cell r="P39">
            <v>0</v>
          </cell>
          <cell r="Q39">
            <v>0</v>
          </cell>
          <cell r="R39">
            <v>0</v>
          </cell>
          <cell r="S39">
            <v>112200</v>
          </cell>
          <cell r="T39">
            <v>545900</v>
          </cell>
          <cell r="U39">
            <v>0</v>
          </cell>
          <cell r="W39">
            <v>0</v>
          </cell>
          <cell r="Z39">
            <v>21000</v>
          </cell>
          <cell r="AA39">
            <v>21000</v>
          </cell>
          <cell r="AC39">
            <v>27295</v>
          </cell>
          <cell r="AE39">
            <v>27295</v>
          </cell>
          <cell r="AF39">
            <v>0</v>
          </cell>
          <cell r="AI39">
            <v>27295</v>
          </cell>
          <cell r="AJ39">
            <v>679100</v>
          </cell>
          <cell r="AK39">
            <v>81885</v>
          </cell>
          <cell r="AM39">
            <v>81885</v>
          </cell>
          <cell r="AN39">
            <v>109180</v>
          </cell>
          <cell r="AQ39">
            <v>651800</v>
          </cell>
          <cell r="AR39">
            <v>679100</v>
          </cell>
          <cell r="AT39" t="str">
            <v>COÂNG NHAÂN</v>
          </cell>
        </row>
        <row r="40">
          <cell r="B40" t="str">
            <v>A35</v>
          </cell>
          <cell r="C40" t="str">
            <v>SC50041</v>
          </cell>
          <cell r="D40" t="str">
            <v>NGUYEÃN THÒ HOØA</v>
          </cell>
          <cell r="E40">
            <v>36969</v>
          </cell>
          <cell r="F40" t="str">
            <v>CHUYEÀN 2</v>
          </cell>
          <cell r="G40">
            <v>37514</v>
          </cell>
          <cell r="H40">
            <v>545900</v>
          </cell>
          <cell r="I40">
            <v>2624.5192307692309</v>
          </cell>
          <cell r="J40">
            <v>26</v>
          </cell>
          <cell r="K40">
            <v>28.5</v>
          </cell>
          <cell r="L40">
            <v>0</v>
          </cell>
          <cell r="M40">
            <v>0</v>
          </cell>
          <cell r="N40">
            <v>26</v>
          </cell>
          <cell r="O40">
            <v>28.5</v>
          </cell>
          <cell r="P40">
            <v>0</v>
          </cell>
          <cell r="Q40">
            <v>0</v>
          </cell>
          <cell r="R40">
            <v>0</v>
          </cell>
          <cell r="S40">
            <v>112200</v>
          </cell>
          <cell r="T40">
            <v>545900</v>
          </cell>
          <cell r="U40">
            <v>0</v>
          </cell>
          <cell r="W40">
            <v>0</v>
          </cell>
          <cell r="Z40">
            <v>21000</v>
          </cell>
          <cell r="AA40">
            <v>21000</v>
          </cell>
          <cell r="AC40">
            <v>27295</v>
          </cell>
          <cell r="AE40">
            <v>27295</v>
          </cell>
          <cell r="AF40">
            <v>0</v>
          </cell>
          <cell r="AI40">
            <v>27295</v>
          </cell>
          <cell r="AJ40">
            <v>679100</v>
          </cell>
          <cell r="AK40">
            <v>81885</v>
          </cell>
          <cell r="AM40">
            <v>81885</v>
          </cell>
          <cell r="AN40">
            <v>109180</v>
          </cell>
          <cell r="AP40">
            <v>21000</v>
          </cell>
          <cell r="AQ40">
            <v>672800</v>
          </cell>
          <cell r="AR40">
            <v>700100</v>
          </cell>
          <cell r="AT40" t="str">
            <v>COÂNG NHAÂN</v>
          </cell>
        </row>
        <row r="41">
          <cell r="B41" t="str">
            <v>A36</v>
          </cell>
          <cell r="C41" t="str">
            <v>SC50045</v>
          </cell>
          <cell r="D41" t="str">
            <v>LEÂ THÒ BÌNH</v>
          </cell>
          <cell r="E41">
            <v>36969</v>
          </cell>
          <cell r="F41" t="str">
            <v>CHUYEÀN 2</v>
          </cell>
          <cell r="G41">
            <v>37514</v>
          </cell>
          <cell r="H41">
            <v>690100</v>
          </cell>
          <cell r="I41">
            <v>3317.7884615384614</v>
          </cell>
          <cell r="J41">
            <v>26</v>
          </cell>
          <cell r="K41">
            <v>28.5</v>
          </cell>
          <cell r="L41">
            <v>0</v>
          </cell>
          <cell r="M41">
            <v>0</v>
          </cell>
          <cell r="N41">
            <v>26</v>
          </cell>
          <cell r="O41">
            <v>28.5</v>
          </cell>
          <cell r="P41">
            <v>0</v>
          </cell>
          <cell r="Q41">
            <v>0</v>
          </cell>
          <cell r="R41">
            <v>0</v>
          </cell>
          <cell r="S41">
            <v>141800</v>
          </cell>
          <cell r="T41">
            <v>690100</v>
          </cell>
          <cell r="U41">
            <v>0</v>
          </cell>
          <cell r="W41">
            <v>50000</v>
          </cell>
          <cell r="Z41">
            <v>26500</v>
          </cell>
          <cell r="AA41">
            <v>76500</v>
          </cell>
          <cell r="AC41">
            <v>34505</v>
          </cell>
          <cell r="AE41">
            <v>34505</v>
          </cell>
          <cell r="AF41">
            <v>0</v>
          </cell>
          <cell r="AI41">
            <v>34505</v>
          </cell>
          <cell r="AJ41">
            <v>908400</v>
          </cell>
          <cell r="AK41">
            <v>103515</v>
          </cell>
          <cell r="AM41">
            <v>103515</v>
          </cell>
          <cell r="AN41">
            <v>138020</v>
          </cell>
          <cell r="AQ41">
            <v>873900</v>
          </cell>
          <cell r="AR41">
            <v>908400</v>
          </cell>
          <cell r="AT41" t="str">
            <v>COÂNG NHAÂN</v>
          </cell>
        </row>
        <row r="42">
          <cell r="B42" t="str">
            <v>A37</v>
          </cell>
          <cell r="C42" t="str">
            <v>SC50047</v>
          </cell>
          <cell r="D42" t="str">
            <v>NGUYEÃN THÒ NHUNG</v>
          </cell>
          <cell r="E42">
            <v>36983</v>
          </cell>
          <cell r="F42" t="str">
            <v>CHUYEÀN 2</v>
          </cell>
          <cell r="G42">
            <v>37514</v>
          </cell>
          <cell r="H42">
            <v>721000</v>
          </cell>
          <cell r="I42">
            <v>3466.3461538461538</v>
          </cell>
          <cell r="J42">
            <v>26</v>
          </cell>
          <cell r="K42">
            <v>28.5</v>
          </cell>
          <cell r="L42">
            <v>0</v>
          </cell>
          <cell r="M42">
            <v>0</v>
          </cell>
          <cell r="N42">
            <v>26</v>
          </cell>
          <cell r="O42">
            <v>28.5</v>
          </cell>
          <cell r="P42">
            <v>0</v>
          </cell>
          <cell r="Q42">
            <v>0</v>
          </cell>
          <cell r="R42">
            <v>0</v>
          </cell>
          <cell r="S42">
            <v>148200</v>
          </cell>
          <cell r="T42">
            <v>721000</v>
          </cell>
          <cell r="U42">
            <v>0</v>
          </cell>
          <cell r="W42">
            <v>50000</v>
          </cell>
          <cell r="Z42">
            <v>27700</v>
          </cell>
          <cell r="AA42">
            <v>77700</v>
          </cell>
          <cell r="AC42">
            <v>36050</v>
          </cell>
          <cell r="AE42">
            <v>36050</v>
          </cell>
          <cell r="AF42">
            <v>0</v>
          </cell>
          <cell r="AI42">
            <v>36050</v>
          </cell>
          <cell r="AJ42">
            <v>946900</v>
          </cell>
          <cell r="AK42">
            <v>108150</v>
          </cell>
          <cell r="AM42">
            <v>108150</v>
          </cell>
          <cell r="AN42">
            <v>144200</v>
          </cell>
          <cell r="AQ42">
            <v>910900</v>
          </cell>
          <cell r="AR42">
            <v>947000</v>
          </cell>
          <cell r="AT42" t="str">
            <v>COÂNG NHAÂN</v>
          </cell>
        </row>
        <row r="43">
          <cell r="B43" t="str">
            <v>A38</v>
          </cell>
          <cell r="C43" t="str">
            <v>SC50050</v>
          </cell>
          <cell r="D43" t="str">
            <v>NGUYEÃN THÒ HÖÕU</v>
          </cell>
          <cell r="E43">
            <v>36969</v>
          </cell>
          <cell r="F43" t="str">
            <v>CHUYEÀN 2</v>
          </cell>
          <cell r="G43">
            <v>37514</v>
          </cell>
          <cell r="H43">
            <v>638600</v>
          </cell>
          <cell r="I43">
            <v>3070.1923076923076</v>
          </cell>
          <cell r="J43">
            <v>26</v>
          </cell>
          <cell r="K43">
            <v>28.5</v>
          </cell>
          <cell r="L43">
            <v>0</v>
          </cell>
          <cell r="M43">
            <v>0</v>
          </cell>
          <cell r="N43">
            <v>26</v>
          </cell>
          <cell r="O43">
            <v>28.5</v>
          </cell>
          <cell r="P43">
            <v>0</v>
          </cell>
          <cell r="Q43">
            <v>0</v>
          </cell>
          <cell r="R43">
            <v>0</v>
          </cell>
          <cell r="S43">
            <v>131300</v>
          </cell>
          <cell r="T43">
            <v>638600</v>
          </cell>
          <cell r="U43">
            <v>0</v>
          </cell>
          <cell r="W43">
            <v>20000</v>
          </cell>
          <cell r="Z43">
            <v>24600</v>
          </cell>
          <cell r="AA43">
            <v>44600</v>
          </cell>
          <cell r="AC43">
            <v>31930</v>
          </cell>
          <cell r="AE43">
            <v>31930</v>
          </cell>
          <cell r="AF43">
            <v>0</v>
          </cell>
          <cell r="AI43">
            <v>31930</v>
          </cell>
          <cell r="AJ43">
            <v>814500</v>
          </cell>
          <cell r="AK43">
            <v>95790</v>
          </cell>
          <cell r="AM43">
            <v>95790</v>
          </cell>
          <cell r="AN43">
            <v>127720</v>
          </cell>
          <cell r="AQ43">
            <v>782600</v>
          </cell>
          <cell r="AR43">
            <v>814500</v>
          </cell>
          <cell r="AT43" t="str">
            <v>COÂNG NHAÂN</v>
          </cell>
        </row>
        <row r="44">
          <cell r="B44" t="str">
            <v>A39</v>
          </cell>
          <cell r="C44" t="str">
            <v>SC50052</v>
          </cell>
          <cell r="D44" t="str">
            <v>PHAÏM ÑAØO HOÀNG HAØ</v>
          </cell>
          <cell r="E44">
            <v>37008</v>
          </cell>
          <cell r="F44" t="str">
            <v>CHUYEÀN 2</v>
          </cell>
          <cell r="G44">
            <v>37514</v>
          </cell>
          <cell r="H44">
            <v>597400</v>
          </cell>
          <cell r="I44">
            <v>2872.1153846153848</v>
          </cell>
          <cell r="J44">
            <v>26</v>
          </cell>
          <cell r="K44">
            <v>28.5</v>
          </cell>
          <cell r="L44">
            <v>0</v>
          </cell>
          <cell r="M44">
            <v>0</v>
          </cell>
          <cell r="N44">
            <v>26</v>
          </cell>
          <cell r="O44">
            <v>28.5</v>
          </cell>
          <cell r="P44">
            <v>0</v>
          </cell>
          <cell r="Q44">
            <v>0</v>
          </cell>
          <cell r="R44">
            <v>0</v>
          </cell>
          <cell r="S44">
            <v>122800</v>
          </cell>
          <cell r="T44">
            <v>597400</v>
          </cell>
          <cell r="U44">
            <v>0</v>
          </cell>
          <cell r="W44">
            <v>0</v>
          </cell>
          <cell r="Z44">
            <v>23000</v>
          </cell>
          <cell r="AA44">
            <v>23000</v>
          </cell>
          <cell r="AC44">
            <v>29870</v>
          </cell>
          <cell r="AE44">
            <v>29870</v>
          </cell>
          <cell r="AF44">
            <v>0</v>
          </cell>
          <cell r="AI44">
            <v>29870</v>
          </cell>
          <cell r="AJ44">
            <v>743200</v>
          </cell>
          <cell r="AK44">
            <v>89610</v>
          </cell>
          <cell r="AM44">
            <v>89610</v>
          </cell>
          <cell r="AN44">
            <v>119480</v>
          </cell>
          <cell r="AQ44">
            <v>713300</v>
          </cell>
          <cell r="AR44">
            <v>743200</v>
          </cell>
          <cell r="AT44" t="str">
            <v>COÂNG NHAÂN</v>
          </cell>
        </row>
        <row r="45">
          <cell r="B45" t="str">
            <v>A40</v>
          </cell>
          <cell r="C45" t="str">
            <v>SC50053</v>
          </cell>
          <cell r="D45" t="str">
            <v>VUÕ THÒ LUAÂN</v>
          </cell>
          <cell r="E45">
            <v>36977</v>
          </cell>
          <cell r="F45" t="str">
            <v>CHUYEÀN 2</v>
          </cell>
          <cell r="G45">
            <v>37514</v>
          </cell>
          <cell r="H45">
            <v>587100</v>
          </cell>
          <cell r="I45">
            <v>2822.5961538461538</v>
          </cell>
          <cell r="J45">
            <v>25</v>
          </cell>
          <cell r="K45">
            <v>28</v>
          </cell>
          <cell r="L45">
            <v>0</v>
          </cell>
          <cell r="M45">
            <v>0</v>
          </cell>
          <cell r="N45">
            <v>25</v>
          </cell>
          <cell r="O45">
            <v>28</v>
          </cell>
          <cell r="P45">
            <v>0</v>
          </cell>
          <cell r="Q45">
            <v>0</v>
          </cell>
          <cell r="R45">
            <v>0</v>
          </cell>
          <cell r="S45">
            <v>118500</v>
          </cell>
          <cell r="T45">
            <v>564500</v>
          </cell>
          <cell r="U45">
            <v>0</v>
          </cell>
          <cell r="V45">
            <v>120000</v>
          </cell>
          <cell r="W45">
            <v>0</v>
          </cell>
          <cell r="Z45">
            <v>22600</v>
          </cell>
          <cell r="AA45">
            <v>142600</v>
          </cell>
          <cell r="AC45">
            <v>29355</v>
          </cell>
          <cell r="AE45">
            <v>29355</v>
          </cell>
          <cell r="AF45">
            <v>0</v>
          </cell>
          <cell r="AI45">
            <v>29355</v>
          </cell>
          <cell r="AJ45">
            <v>825600</v>
          </cell>
          <cell r="AK45">
            <v>88065</v>
          </cell>
          <cell r="AM45">
            <v>88065</v>
          </cell>
          <cell r="AN45">
            <v>117420</v>
          </cell>
          <cell r="AQ45">
            <v>796200</v>
          </cell>
          <cell r="AR45">
            <v>825600</v>
          </cell>
          <cell r="AT45" t="str">
            <v>COÂNG NHAÂN</v>
          </cell>
        </row>
        <row r="46">
          <cell r="B46" t="str">
            <v>A41</v>
          </cell>
          <cell r="C46" t="str">
            <v>SC50056</v>
          </cell>
          <cell r="D46" t="str">
            <v>NGUYEÃN THÒ TÖ</v>
          </cell>
          <cell r="E46">
            <v>36969</v>
          </cell>
          <cell r="F46" t="str">
            <v>CHUYEÀN 2</v>
          </cell>
          <cell r="G46">
            <v>37514</v>
          </cell>
          <cell r="H46">
            <v>525300</v>
          </cell>
          <cell r="I46">
            <v>2525.4807692307691</v>
          </cell>
          <cell r="J46">
            <v>26</v>
          </cell>
          <cell r="K46">
            <v>28.5</v>
          </cell>
          <cell r="L46">
            <v>0</v>
          </cell>
          <cell r="M46">
            <v>0</v>
          </cell>
          <cell r="N46">
            <v>26</v>
          </cell>
          <cell r="O46">
            <v>28.5</v>
          </cell>
          <cell r="P46">
            <v>0</v>
          </cell>
          <cell r="Q46">
            <v>0</v>
          </cell>
          <cell r="R46">
            <v>0</v>
          </cell>
          <cell r="S46">
            <v>108000</v>
          </cell>
          <cell r="T46">
            <v>525300</v>
          </cell>
          <cell r="U46">
            <v>0</v>
          </cell>
          <cell r="W46">
            <v>0</v>
          </cell>
          <cell r="Z46">
            <v>20200</v>
          </cell>
          <cell r="AA46">
            <v>20200</v>
          </cell>
          <cell r="AC46">
            <v>26265</v>
          </cell>
          <cell r="AE46">
            <v>26265</v>
          </cell>
          <cell r="AF46">
            <v>0</v>
          </cell>
          <cell r="AI46">
            <v>26265</v>
          </cell>
          <cell r="AJ46">
            <v>653500</v>
          </cell>
          <cell r="AK46">
            <v>78795</v>
          </cell>
          <cell r="AM46">
            <v>78795</v>
          </cell>
          <cell r="AN46">
            <v>105060</v>
          </cell>
          <cell r="AQ46">
            <v>627200</v>
          </cell>
          <cell r="AR46">
            <v>653500</v>
          </cell>
          <cell r="AT46" t="str">
            <v>COÂNG NHAÂN</v>
          </cell>
        </row>
        <row r="47">
          <cell r="B47" t="str">
            <v>A42</v>
          </cell>
          <cell r="C47" t="str">
            <v>SC50058</v>
          </cell>
          <cell r="D47" t="str">
            <v>PHAN THÒ LINH</v>
          </cell>
          <cell r="E47">
            <v>36969</v>
          </cell>
          <cell r="F47" t="str">
            <v>CHUYEÀN 2</v>
          </cell>
          <cell r="G47">
            <v>37514</v>
          </cell>
          <cell r="H47">
            <v>525300</v>
          </cell>
          <cell r="I47">
            <v>2525.4807692307691</v>
          </cell>
          <cell r="J47">
            <v>26</v>
          </cell>
          <cell r="K47">
            <v>28.5</v>
          </cell>
          <cell r="L47">
            <v>0</v>
          </cell>
          <cell r="M47">
            <v>0</v>
          </cell>
          <cell r="N47">
            <v>26</v>
          </cell>
          <cell r="O47">
            <v>28.5</v>
          </cell>
          <cell r="P47">
            <v>0</v>
          </cell>
          <cell r="Q47">
            <v>0</v>
          </cell>
          <cell r="R47">
            <v>0</v>
          </cell>
          <cell r="S47">
            <v>108000</v>
          </cell>
          <cell r="T47">
            <v>525300</v>
          </cell>
          <cell r="U47">
            <v>0</v>
          </cell>
          <cell r="W47">
            <v>0</v>
          </cell>
          <cell r="Z47">
            <v>20200</v>
          </cell>
          <cell r="AA47">
            <v>20200</v>
          </cell>
          <cell r="AC47">
            <v>26265</v>
          </cell>
          <cell r="AE47">
            <v>26265</v>
          </cell>
          <cell r="AF47">
            <v>0</v>
          </cell>
          <cell r="AI47">
            <v>26265</v>
          </cell>
          <cell r="AJ47">
            <v>653500</v>
          </cell>
          <cell r="AK47">
            <v>78795</v>
          </cell>
          <cell r="AM47">
            <v>78795</v>
          </cell>
          <cell r="AN47">
            <v>105060</v>
          </cell>
          <cell r="AQ47">
            <v>627200</v>
          </cell>
          <cell r="AR47">
            <v>653500</v>
          </cell>
          <cell r="AT47" t="str">
            <v>COÂNG NHAÂN</v>
          </cell>
        </row>
        <row r="48">
          <cell r="B48" t="str">
            <v>A43</v>
          </cell>
          <cell r="C48" t="str">
            <v>SC50059</v>
          </cell>
          <cell r="D48" t="str">
            <v>BUØI THÒ LEÂ</v>
          </cell>
          <cell r="E48">
            <v>36969</v>
          </cell>
          <cell r="F48" t="str">
            <v>CHUYEÀN 2</v>
          </cell>
          <cell r="G48">
            <v>37514</v>
          </cell>
          <cell r="H48">
            <v>525300</v>
          </cell>
          <cell r="I48">
            <v>2525.4807692307691</v>
          </cell>
          <cell r="J48">
            <v>26</v>
          </cell>
          <cell r="K48">
            <v>28.5</v>
          </cell>
          <cell r="L48">
            <v>0</v>
          </cell>
          <cell r="M48">
            <v>0</v>
          </cell>
          <cell r="N48">
            <v>26</v>
          </cell>
          <cell r="O48">
            <v>28.5</v>
          </cell>
          <cell r="P48">
            <v>0</v>
          </cell>
          <cell r="Q48">
            <v>0</v>
          </cell>
          <cell r="R48">
            <v>0</v>
          </cell>
          <cell r="S48">
            <v>108000</v>
          </cell>
          <cell r="T48">
            <v>525300</v>
          </cell>
          <cell r="U48">
            <v>0</v>
          </cell>
          <cell r="W48">
            <v>0</v>
          </cell>
          <cell r="Z48">
            <v>20200</v>
          </cell>
          <cell r="AA48">
            <v>20200</v>
          </cell>
          <cell r="AC48">
            <v>26265</v>
          </cell>
          <cell r="AE48">
            <v>26265</v>
          </cell>
          <cell r="AF48">
            <v>0</v>
          </cell>
          <cell r="AI48">
            <v>26265</v>
          </cell>
          <cell r="AJ48">
            <v>653500</v>
          </cell>
          <cell r="AK48">
            <v>78795</v>
          </cell>
          <cell r="AM48">
            <v>78795</v>
          </cell>
          <cell r="AN48">
            <v>105060</v>
          </cell>
          <cell r="AQ48">
            <v>627200</v>
          </cell>
          <cell r="AR48">
            <v>653500</v>
          </cell>
          <cell r="AT48" t="str">
            <v>COÂNG NHAÂN</v>
          </cell>
        </row>
        <row r="49">
          <cell r="B49" t="str">
            <v>A44</v>
          </cell>
          <cell r="C49" t="str">
            <v>SC50060</v>
          </cell>
          <cell r="D49" t="str">
            <v>PHAÏM THÒ THAÉM</v>
          </cell>
          <cell r="E49">
            <v>36969</v>
          </cell>
          <cell r="F49" t="str">
            <v>CHUYEÀN 2</v>
          </cell>
          <cell r="G49">
            <v>37514</v>
          </cell>
          <cell r="H49">
            <v>525300</v>
          </cell>
          <cell r="I49">
            <v>2525.4807692307691</v>
          </cell>
          <cell r="J49">
            <v>26</v>
          </cell>
          <cell r="K49">
            <v>28.5</v>
          </cell>
          <cell r="L49">
            <v>0</v>
          </cell>
          <cell r="M49">
            <v>0</v>
          </cell>
          <cell r="N49">
            <v>26</v>
          </cell>
          <cell r="O49">
            <v>28.5</v>
          </cell>
          <cell r="P49">
            <v>0</v>
          </cell>
          <cell r="Q49">
            <v>0</v>
          </cell>
          <cell r="R49">
            <v>0</v>
          </cell>
          <cell r="S49">
            <v>108000</v>
          </cell>
          <cell r="T49">
            <v>525300</v>
          </cell>
          <cell r="U49">
            <v>0</v>
          </cell>
          <cell r="W49">
            <v>0</v>
          </cell>
          <cell r="Z49">
            <v>20200</v>
          </cell>
          <cell r="AA49">
            <v>20200</v>
          </cell>
          <cell r="AC49">
            <v>26265</v>
          </cell>
          <cell r="AE49">
            <v>26265</v>
          </cell>
          <cell r="AF49">
            <v>0</v>
          </cell>
          <cell r="AI49">
            <v>26265</v>
          </cell>
          <cell r="AJ49">
            <v>653500</v>
          </cell>
          <cell r="AK49">
            <v>78795</v>
          </cell>
          <cell r="AM49">
            <v>78795</v>
          </cell>
          <cell r="AN49">
            <v>105060</v>
          </cell>
          <cell r="AQ49">
            <v>627200</v>
          </cell>
          <cell r="AR49">
            <v>653500</v>
          </cell>
          <cell r="AT49" t="str">
            <v>COÂNG NHAÂN</v>
          </cell>
        </row>
        <row r="50">
          <cell r="B50" t="str">
            <v>A45</v>
          </cell>
          <cell r="C50" t="str">
            <v>SC50061</v>
          </cell>
          <cell r="D50" t="str">
            <v>LEÂ THÒ THÖÔNG</v>
          </cell>
          <cell r="E50">
            <v>36969</v>
          </cell>
          <cell r="F50" t="str">
            <v>CHUYEÀN 2</v>
          </cell>
          <cell r="G50">
            <v>37514</v>
          </cell>
          <cell r="H50">
            <v>525300</v>
          </cell>
          <cell r="I50">
            <v>2525.4807692307691</v>
          </cell>
          <cell r="J50">
            <v>26</v>
          </cell>
          <cell r="K50">
            <v>28.5</v>
          </cell>
          <cell r="L50">
            <v>0</v>
          </cell>
          <cell r="M50">
            <v>0</v>
          </cell>
          <cell r="N50">
            <v>26</v>
          </cell>
          <cell r="O50">
            <v>28.5</v>
          </cell>
          <cell r="P50">
            <v>0</v>
          </cell>
          <cell r="Q50">
            <v>0</v>
          </cell>
          <cell r="R50">
            <v>0</v>
          </cell>
          <cell r="S50">
            <v>108000</v>
          </cell>
          <cell r="T50">
            <v>525300</v>
          </cell>
          <cell r="U50">
            <v>0</v>
          </cell>
          <cell r="W50">
            <v>0</v>
          </cell>
          <cell r="Z50">
            <v>20200</v>
          </cell>
          <cell r="AA50">
            <v>20200</v>
          </cell>
          <cell r="AC50">
            <v>26265</v>
          </cell>
          <cell r="AE50">
            <v>26265</v>
          </cell>
          <cell r="AF50">
            <v>0</v>
          </cell>
          <cell r="AI50">
            <v>26265</v>
          </cell>
          <cell r="AJ50">
            <v>653500</v>
          </cell>
          <cell r="AK50">
            <v>78795</v>
          </cell>
          <cell r="AM50">
            <v>78795</v>
          </cell>
          <cell r="AN50">
            <v>105060</v>
          </cell>
          <cell r="AQ50">
            <v>627200</v>
          </cell>
          <cell r="AR50">
            <v>653500</v>
          </cell>
          <cell r="AT50" t="str">
            <v>COÂNG NHAÂN</v>
          </cell>
        </row>
        <row r="51">
          <cell r="B51" t="str">
            <v>A46</v>
          </cell>
          <cell r="C51" t="str">
            <v>SC50062</v>
          </cell>
          <cell r="D51" t="str">
            <v>VOÕ THÒ THU</v>
          </cell>
          <cell r="E51">
            <v>36969</v>
          </cell>
          <cell r="F51" t="str">
            <v>CHUYEÀN 2</v>
          </cell>
          <cell r="G51">
            <v>37514</v>
          </cell>
          <cell r="H51">
            <v>525300</v>
          </cell>
          <cell r="I51">
            <v>2525.4807692307691</v>
          </cell>
          <cell r="J51">
            <v>26</v>
          </cell>
          <cell r="K51">
            <v>28.5</v>
          </cell>
          <cell r="L51">
            <v>0</v>
          </cell>
          <cell r="M51">
            <v>0</v>
          </cell>
          <cell r="N51">
            <v>26</v>
          </cell>
          <cell r="O51">
            <v>28.5</v>
          </cell>
          <cell r="P51">
            <v>0</v>
          </cell>
          <cell r="Q51">
            <v>0</v>
          </cell>
          <cell r="R51">
            <v>0</v>
          </cell>
          <cell r="S51">
            <v>108000</v>
          </cell>
          <cell r="T51">
            <v>525300</v>
          </cell>
          <cell r="U51">
            <v>0</v>
          </cell>
          <cell r="W51">
            <v>0</v>
          </cell>
          <cell r="Z51">
            <v>20200</v>
          </cell>
          <cell r="AA51">
            <v>20200</v>
          </cell>
          <cell r="AC51">
            <v>26265</v>
          </cell>
          <cell r="AE51">
            <v>26265</v>
          </cell>
          <cell r="AF51">
            <v>0</v>
          </cell>
          <cell r="AI51">
            <v>26265</v>
          </cell>
          <cell r="AJ51">
            <v>653500</v>
          </cell>
          <cell r="AK51">
            <v>78795</v>
          </cell>
          <cell r="AM51">
            <v>78795</v>
          </cell>
          <cell r="AN51">
            <v>105060</v>
          </cell>
          <cell r="AQ51">
            <v>627200</v>
          </cell>
          <cell r="AR51">
            <v>653500</v>
          </cell>
          <cell r="AT51" t="str">
            <v>COÂNG NHAÂN</v>
          </cell>
        </row>
        <row r="52">
          <cell r="B52" t="str">
            <v>A47</v>
          </cell>
          <cell r="C52" t="str">
            <v>SC50063</v>
          </cell>
          <cell r="D52" t="str">
            <v>LEÂ THÒ LOAN</v>
          </cell>
          <cell r="E52">
            <v>36969</v>
          </cell>
          <cell r="F52" t="str">
            <v>CHUYEÀN 2</v>
          </cell>
          <cell r="G52">
            <v>37514</v>
          </cell>
          <cell r="H52">
            <v>525300</v>
          </cell>
          <cell r="I52">
            <v>2525.4807692307691</v>
          </cell>
          <cell r="J52">
            <v>25</v>
          </cell>
          <cell r="K52">
            <v>28</v>
          </cell>
          <cell r="L52">
            <v>0</v>
          </cell>
          <cell r="M52">
            <v>0</v>
          </cell>
          <cell r="N52">
            <v>25</v>
          </cell>
          <cell r="O52">
            <v>28</v>
          </cell>
          <cell r="P52">
            <v>0</v>
          </cell>
          <cell r="Q52">
            <v>0</v>
          </cell>
          <cell r="R52">
            <v>0</v>
          </cell>
          <cell r="S52">
            <v>106100</v>
          </cell>
          <cell r="T52">
            <v>505100</v>
          </cell>
          <cell r="U52">
            <v>0</v>
          </cell>
          <cell r="W52">
            <v>0</v>
          </cell>
          <cell r="Z52">
            <v>20200</v>
          </cell>
          <cell r="AA52">
            <v>20200</v>
          </cell>
          <cell r="AC52">
            <v>26265</v>
          </cell>
          <cell r="AE52">
            <v>26265</v>
          </cell>
          <cell r="AF52">
            <v>0</v>
          </cell>
          <cell r="AI52">
            <v>26265</v>
          </cell>
          <cell r="AJ52">
            <v>631400</v>
          </cell>
          <cell r="AK52">
            <v>78795</v>
          </cell>
          <cell r="AM52">
            <v>78795</v>
          </cell>
          <cell r="AN52">
            <v>105060</v>
          </cell>
          <cell r="AQ52">
            <v>605100</v>
          </cell>
          <cell r="AR52">
            <v>631400</v>
          </cell>
          <cell r="AT52" t="str">
            <v>COÂNG NHAÂN</v>
          </cell>
        </row>
        <row r="53">
          <cell r="B53" t="str">
            <v>A48</v>
          </cell>
          <cell r="C53" t="str">
            <v>SC50064</v>
          </cell>
          <cell r="D53" t="str">
            <v>TRAÀN THÒ NUÏ</v>
          </cell>
          <cell r="E53">
            <v>36969</v>
          </cell>
          <cell r="F53" t="str">
            <v>CHUYEÀN 2</v>
          </cell>
          <cell r="G53">
            <v>37514</v>
          </cell>
          <cell r="H53">
            <v>525300</v>
          </cell>
          <cell r="I53">
            <v>2525.4807692307691</v>
          </cell>
          <cell r="J53">
            <v>26</v>
          </cell>
          <cell r="K53">
            <v>28.5</v>
          </cell>
          <cell r="L53">
            <v>0</v>
          </cell>
          <cell r="M53">
            <v>0</v>
          </cell>
          <cell r="N53">
            <v>26</v>
          </cell>
          <cell r="O53">
            <v>28.5</v>
          </cell>
          <cell r="P53">
            <v>0</v>
          </cell>
          <cell r="Q53">
            <v>0</v>
          </cell>
          <cell r="R53">
            <v>0</v>
          </cell>
          <cell r="S53">
            <v>108000</v>
          </cell>
          <cell r="T53">
            <v>525300</v>
          </cell>
          <cell r="U53">
            <v>0</v>
          </cell>
          <cell r="W53">
            <v>0</v>
          </cell>
          <cell r="Z53">
            <v>20200</v>
          </cell>
          <cell r="AA53">
            <v>20200</v>
          </cell>
          <cell r="AC53">
            <v>26265</v>
          </cell>
          <cell r="AE53">
            <v>26265</v>
          </cell>
          <cell r="AF53">
            <v>0</v>
          </cell>
          <cell r="AI53">
            <v>26265</v>
          </cell>
          <cell r="AJ53">
            <v>653500</v>
          </cell>
          <cell r="AK53">
            <v>78795</v>
          </cell>
          <cell r="AM53">
            <v>78795</v>
          </cell>
          <cell r="AN53">
            <v>105060</v>
          </cell>
          <cell r="AQ53">
            <v>627200</v>
          </cell>
          <cell r="AR53">
            <v>653500</v>
          </cell>
          <cell r="AT53" t="str">
            <v>COÂNG NHAÂN</v>
          </cell>
        </row>
        <row r="54">
          <cell r="B54" t="str">
            <v>A49</v>
          </cell>
          <cell r="C54" t="str">
            <v>SC50066</v>
          </cell>
          <cell r="D54" t="str">
            <v>NGUYEÃN T. THANH NGA</v>
          </cell>
          <cell r="E54">
            <v>36972</v>
          </cell>
          <cell r="F54" t="str">
            <v>CHUYEÀN 2</v>
          </cell>
          <cell r="G54">
            <v>37514</v>
          </cell>
          <cell r="H54">
            <v>545900</v>
          </cell>
          <cell r="I54">
            <v>2624.5192307692309</v>
          </cell>
          <cell r="J54">
            <v>26</v>
          </cell>
          <cell r="K54">
            <v>28.5</v>
          </cell>
          <cell r="L54">
            <v>0</v>
          </cell>
          <cell r="M54">
            <v>0</v>
          </cell>
          <cell r="N54">
            <v>26</v>
          </cell>
          <cell r="O54">
            <v>28.5</v>
          </cell>
          <cell r="P54">
            <v>0</v>
          </cell>
          <cell r="Q54">
            <v>0</v>
          </cell>
          <cell r="R54">
            <v>0</v>
          </cell>
          <cell r="S54">
            <v>112200</v>
          </cell>
          <cell r="T54">
            <v>545900</v>
          </cell>
          <cell r="U54">
            <v>0</v>
          </cell>
          <cell r="V54">
            <v>60000</v>
          </cell>
          <cell r="W54">
            <v>0</v>
          </cell>
          <cell r="Z54">
            <v>21000</v>
          </cell>
          <cell r="AA54">
            <v>81000</v>
          </cell>
          <cell r="AC54">
            <v>27295</v>
          </cell>
          <cell r="AE54">
            <v>27295</v>
          </cell>
          <cell r="AF54">
            <v>0</v>
          </cell>
          <cell r="AI54">
            <v>27295</v>
          </cell>
          <cell r="AJ54">
            <v>739100</v>
          </cell>
          <cell r="AK54">
            <v>81885</v>
          </cell>
          <cell r="AM54">
            <v>81885</v>
          </cell>
          <cell r="AN54">
            <v>109180</v>
          </cell>
          <cell r="AQ54">
            <v>711800</v>
          </cell>
          <cell r="AR54">
            <v>739100</v>
          </cell>
          <cell r="AT54" t="str">
            <v>COÂNG NHAÂN</v>
          </cell>
        </row>
        <row r="55">
          <cell r="B55" t="str">
            <v>A50</v>
          </cell>
          <cell r="C55" t="str">
            <v>SC50067</v>
          </cell>
          <cell r="D55" t="str">
            <v>BUØI THÒ PHÖÔÏNG</v>
          </cell>
          <cell r="E55">
            <v>36969</v>
          </cell>
          <cell r="F55" t="str">
            <v>CHUYEÀN 2</v>
          </cell>
          <cell r="G55">
            <v>37514</v>
          </cell>
          <cell r="H55">
            <v>525300</v>
          </cell>
          <cell r="I55">
            <v>2525.4807692307691</v>
          </cell>
          <cell r="J55">
            <v>26</v>
          </cell>
          <cell r="K55">
            <v>28.5</v>
          </cell>
          <cell r="L55">
            <v>0</v>
          </cell>
          <cell r="M55">
            <v>0</v>
          </cell>
          <cell r="N55">
            <v>26</v>
          </cell>
          <cell r="O55">
            <v>28.5</v>
          </cell>
          <cell r="P55">
            <v>0</v>
          </cell>
          <cell r="Q55">
            <v>0</v>
          </cell>
          <cell r="R55">
            <v>0</v>
          </cell>
          <cell r="S55">
            <v>108000</v>
          </cell>
          <cell r="T55">
            <v>525300</v>
          </cell>
          <cell r="U55">
            <v>0</v>
          </cell>
          <cell r="W55">
            <v>0</v>
          </cell>
          <cell r="Z55">
            <v>20200</v>
          </cell>
          <cell r="AA55">
            <v>20200</v>
          </cell>
          <cell r="AC55">
            <v>26265</v>
          </cell>
          <cell r="AE55">
            <v>26265</v>
          </cell>
          <cell r="AF55">
            <v>0</v>
          </cell>
          <cell r="AI55">
            <v>26265</v>
          </cell>
          <cell r="AJ55">
            <v>653500</v>
          </cell>
          <cell r="AK55">
            <v>78795</v>
          </cell>
          <cell r="AM55">
            <v>78795</v>
          </cell>
          <cell r="AN55">
            <v>105060</v>
          </cell>
          <cell r="AQ55">
            <v>627200</v>
          </cell>
          <cell r="AR55">
            <v>653500</v>
          </cell>
          <cell r="AT55" t="str">
            <v>COÂNG NHAÂN</v>
          </cell>
        </row>
        <row r="56">
          <cell r="B56" t="str">
            <v>A51</v>
          </cell>
          <cell r="C56" t="str">
            <v>SC50069</v>
          </cell>
          <cell r="D56" t="str">
            <v>MAI THÒ SAÙU</v>
          </cell>
          <cell r="E56">
            <v>36969</v>
          </cell>
          <cell r="F56" t="str">
            <v>CHUYEÀN 2</v>
          </cell>
          <cell r="G56">
            <v>37514</v>
          </cell>
          <cell r="H56">
            <v>535600</v>
          </cell>
          <cell r="I56">
            <v>2575</v>
          </cell>
          <cell r="J56">
            <v>26</v>
          </cell>
          <cell r="K56">
            <v>28.5</v>
          </cell>
          <cell r="L56">
            <v>0</v>
          </cell>
          <cell r="M56">
            <v>0</v>
          </cell>
          <cell r="N56">
            <v>26</v>
          </cell>
          <cell r="O56">
            <v>28.5</v>
          </cell>
          <cell r="P56">
            <v>0</v>
          </cell>
          <cell r="Q56">
            <v>0</v>
          </cell>
          <cell r="R56">
            <v>0</v>
          </cell>
          <cell r="S56">
            <v>110100</v>
          </cell>
          <cell r="T56">
            <v>535600</v>
          </cell>
          <cell r="U56">
            <v>0</v>
          </cell>
          <cell r="W56">
            <v>0</v>
          </cell>
          <cell r="Z56">
            <v>20600</v>
          </cell>
          <cell r="AA56">
            <v>20600</v>
          </cell>
          <cell r="AC56">
            <v>26780</v>
          </cell>
          <cell r="AE56">
            <v>26780</v>
          </cell>
          <cell r="AF56">
            <v>0</v>
          </cell>
          <cell r="AI56">
            <v>26780</v>
          </cell>
          <cell r="AJ56">
            <v>666300</v>
          </cell>
          <cell r="AK56">
            <v>80340</v>
          </cell>
          <cell r="AM56">
            <v>80340</v>
          </cell>
          <cell r="AN56">
            <v>107120</v>
          </cell>
          <cell r="AQ56">
            <v>639500</v>
          </cell>
          <cell r="AR56">
            <v>666300</v>
          </cell>
          <cell r="AT56" t="str">
            <v>COÂNG NHAÂN</v>
          </cell>
        </row>
        <row r="57">
          <cell r="B57" t="str">
            <v>A52</v>
          </cell>
          <cell r="C57" t="str">
            <v>SC50282</v>
          </cell>
          <cell r="D57" t="str">
            <v>TRAÀN THÒ HIEÁU</v>
          </cell>
          <cell r="E57">
            <v>37061</v>
          </cell>
          <cell r="F57" t="str">
            <v>CHUYEÀN 2</v>
          </cell>
          <cell r="G57">
            <v>37514</v>
          </cell>
          <cell r="H57">
            <v>600000</v>
          </cell>
          <cell r="I57">
            <v>2884.6153846153848</v>
          </cell>
          <cell r="J57">
            <v>26</v>
          </cell>
          <cell r="K57">
            <v>28.5</v>
          </cell>
          <cell r="L57">
            <v>0</v>
          </cell>
          <cell r="M57">
            <v>0</v>
          </cell>
          <cell r="N57">
            <v>26</v>
          </cell>
          <cell r="O57">
            <v>28.5</v>
          </cell>
          <cell r="P57">
            <v>0</v>
          </cell>
          <cell r="Q57">
            <v>0</v>
          </cell>
          <cell r="R57">
            <v>0</v>
          </cell>
          <cell r="S57">
            <v>123300</v>
          </cell>
          <cell r="T57">
            <v>600000</v>
          </cell>
          <cell r="U57">
            <v>0</v>
          </cell>
          <cell r="W57">
            <v>20000</v>
          </cell>
          <cell r="Z57">
            <v>23100</v>
          </cell>
          <cell r="AA57">
            <v>43100</v>
          </cell>
          <cell r="AC57">
            <v>30000</v>
          </cell>
          <cell r="AE57">
            <v>30000</v>
          </cell>
          <cell r="AF57">
            <v>0</v>
          </cell>
          <cell r="AI57">
            <v>30000</v>
          </cell>
          <cell r="AJ57">
            <v>766400</v>
          </cell>
          <cell r="AK57">
            <v>90000</v>
          </cell>
          <cell r="AM57">
            <v>90000</v>
          </cell>
          <cell r="AN57">
            <v>120000</v>
          </cell>
          <cell r="AQ57">
            <v>736400</v>
          </cell>
          <cell r="AR57">
            <v>766400</v>
          </cell>
          <cell r="AT57" t="str">
            <v>COÂNG NHAÂN</v>
          </cell>
        </row>
        <row r="58">
          <cell r="B58" t="str">
            <v>A53</v>
          </cell>
          <cell r="C58" t="str">
            <v>SC50330</v>
          </cell>
          <cell r="D58" t="str">
            <v>VUÕ THÒ KHUEÂ</v>
          </cell>
          <cell r="E58">
            <v>37125</v>
          </cell>
          <cell r="F58" t="str">
            <v>CHUYEÀN 2</v>
          </cell>
          <cell r="G58">
            <v>37514</v>
          </cell>
          <cell r="H58">
            <v>556200</v>
          </cell>
          <cell r="I58">
            <v>2674.0384615384614</v>
          </cell>
          <cell r="J58">
            <v>26</v>
          </cell>
          <cell r="K58">
            <v>0</v>
          </cell>
          <cell r="L58">
            <v>0</v>
          </cell>
          <cell r="M58">
            <v>0</v>
          </cell>
          <cell r="N58">
            <v>26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556200</v>
          </cell>
          <cell r="U58">
            <v>0</v>
          </cell>
          <cell r="W58">
            <v>0</v>
          </cell>
          <cell r="Z58">
            <v>0</v>
          </cell>
          <cell r="AA58">
            <v>0</v>
          </cell>
          <cell r="AC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556200</v>
          </cell>
          <cell r="AK58">
            <v>0</v>
          </cell>
          <cell r="AM58">
            <v>0</v>
          </cell>
          <cell r="AN58">
            <v>0</v>
          </cell>
          <cell r="AQ58">
            <v>556200</v>
          </cell>
          <cell r="AR58">
            <v>556200</v>
          </cell>
          <cell r="AT58" t="str">
            <v>COÂNG NHAÂN</v>
          </cell>
          <cell r="AU58" t="str">
            <v>N. SANH</v>
          </cell>
        </row>
        <row r="59">
          <cell r="B59" t="str">
            <v>A54</v>
          </cell>
          <cell r="C59" t="str">
            <v>SC50337</v>
          </cell>
          <cell r="D59" t="str">
            <v>NGUYEÃN THÒ PHÖÔÏNG</v>
          </cell>
          <cell r="E59">
            <v>37138</v>
          </cell>
          <cell r="F59" t="str">
            <v>CHUYEÀN 2</v>
          </cell>
          <cell r="G59">
            <v>37514</v>
          </cell>
          <cell r="H59">
            <v>525300</v>
          </cell>
          <cell r="I59">
            <v>2525.4807692307691</v>
          </cell>
          <cell r="J59">
            <v>26</v>
          </cell>
          <cell r="K59">
            <v>28.5</v>
          </cell>
          <cell r="L59">
            <v>0</v>
          </cell>
          <cell r="M59">
            <v>0</v>
          </cell>
          <cell r="N59">
            <v>26</v>
          </cell>
          <cell r="O59">
            <v>28.5</v>
          </cell>
          <cell r="P59">
            <v>0</v>
          </cell>
          <cell r="Q59">
            <v>0</v>
          </cell>
          <cell r="R59">
            <v>0</v>
          </cell>
          <cell r="S59">
            <v>108000</v>
          </cell>
          <cell r="T59">
            <v>525300</v>
          </cell>
          <cell r="U59">
            <v>0</v>
          </cell>
          <cell r="W59">
            <v>0</v>
          </cell>
          <cell r="Z59">
            <v>0</v>
          </cell>
          <cell r="AA59">
            <v>0</v>
          </cell>
          <cell r="AC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633300</v>
          </cell>
          <cell r="AK59">
            <v>0</v>
          </cell>
          <cell r="AM59">
            <v>0</v>
          </cell>
          <cell r="AN59">
            <v>0</v>
          </cell>
          <cell r="AQ59">
            <v>633300</v>
          </cell>
          <cell r="AR59">
            <v>633300</v>
          </cell>
          <cell r="AT59" t="str">
            <v>COÂNG NHAÂN</v>
          </cell>
        </row>
        <row r="60">
          <cell r="B60" t="str">
            <v>A55</v>
          </cell>
          <cell r="C60" t="str">
            <v>SC50369</v>
          </cell>
          <cell r="D60" t="str">
            <v>TRAÀN THÒ NHUNG</v>
          </cell>
          <cell r="E60">
            <v>37194</v>
          </cell>
          <cell r="F60" t="str">
            <v>CHUYEÀN 2</v>
          </cell>
          <cell r="G60">
            <v>37514</v>
          </cell>
          <cell r="H60">
            <v>525300</v>
          </cell>
          <cell r="I60">
            <v>2525.4807692307691</v>
          </cell>
          <cell r="J60">
            <v>26</v>
          </cell>
          <cell r="K60">
            <v>28.5</v>
          </cell>
          <cell r="L60">
            <v>0</v>
          </cell>
          <cell r="M60">
            <v>0</v>
          </cell>
          <cell r="N60">
            <v>26</v>
          </cell>
          <cell r="O60">
            <v>28.5</v>
          </cell>
          <cell r="P60">
            <v>0</v>
          </cell>
          <cell r="Q60">
            <v>0</v>
          </cell>
          <cell r="R60">
            <v>0</v>
          </cell>
          <cell r="S60">
            <v>108000</v>
          </cell>
          <cell r="T60">
            <v>525300</v>
          </cell>
          <cell r="U60">
            <v>0</v>
          </cell>
          <cell r="W60">
            <v>0</v>
          </cell>
          <cell r="Z60">
            <v>0</v>
          </cell>
          <cell r="AA60">
            <v>0</v>
          </cell>
          <cell r="AC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633300</v>
          </cell>
          <cell r="AK60">
            <v>0</v>
          </cell>
          <cell r="AM60">
            <v>0</v>
          </cell>
          <cell r="AN60">
            <v>0</v>
          </cell>
          <cell r="AQ60">
            <v>633300</v>
          </cell>
          <cell r="AR60">
            <v>633300</v>
          </cell>
          <cell r="AT60" t="str">
            <v>COÂNG NHAÂN</v>
          </cell>
        </row>
        <row r="61">
          <cell r="B61" t="str">
            <v>A56</v>
          </cell>
          <cell r="C61" t="str">
            <v>SC50388</v>
          </cell>
          <cell r="D61" t="str">
            <v>BUØI THÒ YEÁN</v>
          </cell>
          <cell r="E61">
            <v>37207</v>
          </cell>
          <cell r="F61" t="str">
            <v>CHUYEÀN 2</v>
          </cell>
          <cell r="G61">
            <v>37514</v>
          </cell>
          <cell r="H61">
            <v>566500</v>
          </cell>
          <cell r="I61">
            <v>2723.5576923076924</v>
          </cell>
          <cell r="J61">
            <v>26</v>
          </cell>
          <cell r="K61">
            <v>28.5</v>
          </cell>
          <cell r="L61">
            <v>0</v>
          </cell>
          <cell r="M61">
            <v>0</v>
          </cell>
          <cell r="N61">
            <v>26</v>
          </cell>
          <cell r="O61">
            <v>28.5</v>
          </cell>
          <cell r="P61">
            <v>0</v>
          </cell>
          <cell r="Q61">
            <v>0</v>
          </cell>
          <cell r="R61">
            <v>0</v>
          </cell>
          <cell r="S61">
            <v>116400</v>
          </cell>
          <cell r="T61">
            <v>566500</v>
          </cell>
          <cell r="U61">
            <v>0</v>
          </cell>
          <cell r="W61">
            <v>0</v>
          </cell>
          <cell r="Z61">
            <v>0</v>
          </cell>
          <cell r="AA61">
            <v>0</v>
          </cell>
          <cell r="AC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682900</v>
          </cell>
          <cell r="AK61">
            <v>0</v>
          </cell>
          <cell r="AM61">
            <v>0</v>
          </cell>
          <cell r="AN61">
            <v>0</v>
          </cell>
          <cell r="AQ61">
            <v>682900</v>
          </cell>
          <cell r="AR61">
            <v>682900</v>
          </cell>
          <cell r="AT61" t="str">
            <v>COÂNG NHAÂN</v>
          </cell>
        </row>
        <row r="62">
          <cell r="B62" t="str">
            <v>A57</v>
          </cell>
          <cell r="C62" t="str">
            <v>SC50433</v>
          </cell>
          <cell r="D62" t="str">
            <v>VUÕ THÒ MIEÀN</v>
          </cell>
          <cell r="E62">
            <v>37307</v>
          </cell>
          <cell r="F62" t="str">
            <v>CHUYEÀN 2</v>
          </cell>
          <cell r="G62">
            <v>37514</v>
          </cell>
          <cell r="H62">
            <v>510000</v>
          </cell>
          <cell r="I62">
            <v>2451.9230769230771</v>
          </cell>
          <cell r="J62">
            <v>26</v>
          </cell>
          <cell r="K62">
            <v>28.5</v>
          </cell>
          <cell r="L62">
            <v>0</v>
          </cell>
          <cell r="M62">
            <v>0</v>
          </cell>
          <cell r="N62">
            <v>26</v>
          </cell>
          <cell r="O62">
            <v>28.5</v>
          </cell>
          <cell r="P62">
            <v>0</v>
          </cell>
          <cell r="Q62">
            <v>0</v>
          </cell>
          <cell r="R62">
            <v>0</v>
          </cell>
          <cell r="S62">
            <v>104800</v>
          </cell>
          <cell r="T62">
            <v>510000</v>
          </cell>
          <cell r="U62">
            <v>0</v>
          </cell>
          <cell r="W62">
            <v>0</v>
          </cell>
          <cell r="Z62">
            <v>0</v>
          </cell>
          <cell r="AA62">
            <v>0</v>
          </cell>
          <cell r="AC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614800</v>
          </cell>
          <cell r="AK62">
            <v>0</v>
          </cell>
          <cell r="AM62">
            <v>0</v>
          </cell>
          <cell r="AN62">
            <v>0</v>
          </cell>
          <cell r="AQ62">
            <v>614800</v>
          </cell>
          <cell r="AR62">
            <v>614800</v>
          </cell>
          <cell r="AT62" t="str">
            <v>COÂNG NHAÂN</v>
          </cell>
        </row>
        <row r="63">
          <cell r="B63" t="str">
            <v>A58</v>
          </cell>
          <cell r="C63" t="str">
            <v>SC50460</v>
          </cell>
          <cell r="D63" t="str">
            <v>MAI THÒ NÖÔNG</v>
          </cell>
          <cell r="E63">
            <v>37313</v>
          </cell>
          <cell r="F63" t="str">
            <v>CHUYEÀN 2</v>
          </cell>
          <cell r="G63">
            <v>37514</v>
          </cell>
          <cell r="H63">
            <v>540000</v>
          </cell>
          <cell r="I63">
            <v>2596.1538461538462</v>
          </cell>
          <cell r="J63">
            <v>26</v>
          </cell>
          <cell r="K63">
            <v>28.5</v>
          </cell>
          <cell r="L63">
            <v>0</v>
          </cell>
          <cell r="M63">
            <v>0</v>
          </cell>
          <cell r="N63">
            <v>26</v>
          </cell>
          <cell r="O63">
            <v>28.5</v>
          </cell>
          <cell r="P63">
            <v>0</v>
          </cell>
          <cell r="Q63">
            <v>0</v>
          </cell>
          <cell r="R63">
            <v>0</v>
          </cell>
          <cell r="S63">
            <v>111000</v>
          </cell>
          <cell r="T63">
            <v>540000</v>
          </cell>
          <cell r="U63">
            <v>0</v>
          </cell>
          <cell r="W63">
            <v>0</v>
          </cell>
          <cell r="Z63">
            <v>0</v>
          </cell>
          <cell r="AA63">
            <v>0</v>
          </cell>
          <cell r="AC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651000</v>
          </cell>
          <cell r="AK63">
            <v>0</v>
          </cell>
          <cell r="AM63">
            <v>0</v>
          </cell>
          <cell r="AN63">
            <v>0</v>
          </cell>
          <cell r="AQ63">
            <v>651000</v>
          </cell>
          <cell r="AR63">
            <v>651000</v>
          </cell>
          <cell r="AT63" t="str">
            <v>COÂNG NHAÂN</v>
          </cell>
        </row>
        <row r="64">
          <cell r="B64" t="str">
            <v>A59</v>
          </cell>
          <cell r="C64" t="str">
            <v>SC50472</v>
          </cell>
          <cell r="D64" t="str">
            <v>PHAÏM THÒ HUEÄ</v>
          </cell>
          <cell r="E64">
            <v>37316</v>
          </cell>
          <cell r="F64" t="str">
            <v>CHUYEÀN 2</v>
          </cell>
          <cell r="G64">
            <v>37514</v>
          </cell>
          <cell r="H64">
            <v>510000</v>
          </cell>
          <cell r="I64">
            <v>2451.9230769230771</v>
          </cell>
          <cell r="J64">
            <v>26</v>
          </cell>
          <cell r="K64">
            <v>28.5</v>
          </cell>
          <cell r="L64">
            <v>0</v>
          </cell>
          <cell r="M64">
            <v>0</v>
          </cell>
          <cell r="N64">
            <v>26</v>
          </cell>
          <cell r="O64">
            <v>28.5</v>
          </cell>
          <cell r="P64">
            <v>0</v>
          </cell>
          <cell r="Q64">
            <v>0</v>
          </cell>
          <cell r="R64">
            <v>0</v>
          </cell>
          <cell r="S64">
            <v>104800</v>
          </cell>
          <cell r="T64">
            <v>510000</v>
          </cell>
          <cell r="U64">
            <v>0</v>
          </cell>
          <cell r="W64">
            <v>0</v>
          </cell>
          <cell r="Z64">
            <v>0</v>
          </cell>
          <cell r="AA64">
            <v>0</v>
          </cell>
          <cell r="AC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614800</v>
          </cell>
          <cell r="AK64">
            <v>0</v>
          </cell>
          <cell r="AM64">
            <v>0</v>
          </cell>
          <cell r="AN64">
            <v>0</v>
          </cell>
          <cell r="AQ64">
            <v>614800</v>
          </cell>
          <cell r="AR64">
            <v>614800</v>
          </cell>
          <cell r="AT64" t="str">
            <v>COÂNG NHAÂN</v>
          </cell>
        </row>
        <row r="65">
          <cell r="B65" t="str">
            <v>A60</v>
          </cell>
          <cell r="C65" t="str">
            <v>SC50473</v>
          </cell>
          <cell r="D65" t="str">
            <v>PHAÏM THÒ SAÙU</v>
          </cell>
          <cell r="E65">
            <v>37316</v>
          </cell>
          <cell r="F65" t="str">
            <v>CHUYEÀN 2</v>
          </cell>
          <cell r="G65">
            <v>37514</v>
          </cell>
          <cell r="H65">
            <v>530000</v>
          </cell>
          <cell r="I65">
            <v>2548.0769230769229</v>
          </cell>
          <cell r="J65">
            <v>26</v>
          </cell>
          <cell r="K65">
            <v>28.5</v>
          </cell>
          <cell r="L65">
            <v>0</v>
          </cell>
          <cell r="M65">
            <v>0</v>
          </cell>
          <cell r="N65">
            <v>26</v>
          </cell>
          <cell r="O65">
            <v>28.5</v>
          </cell>
          <cell r="P65">
            <v>0</v>
          </cell>
          <cell r="Q65">
            <v>0</v>
          </cell>
          <cell r="R65">
            <v>0</v>
          </cell>
          <cell r="S65">
            <v>108900</v>
          </cell>
          <cell r="T65">
            <v>530000</v>
          </cell>
          <cell r="U65">
            <v>0</v>
          </cell>
          <cell r="W65">
            <v>0</v>
          </cell>
          <cell r="Z65">
            <v>0</v>
          </cell>
          <cell r="AA65">
            <v>0</v>
          </cell>
          <cell r="AC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638900</v>
          </cell>
          <cell r="AK65">
            <v>0</v>
          </cell>
          <cell r="AM65">
            <v>0</v>
          </cell>
          <cell r="AN65">
            <v>0</v>
          </cell>
          <cell r="AQ65">
            <v>638900</v>
          </cell>
          <cell r="AR65">
            <v>638900</v>
          </cell>
          <cell r="AT65" t="str">
            <v>COÂNG NHAÂN</v>
          </cell>
        </row>
        <row r="66">
          <cell r="B66" t="str">
            <v>A61</v>
          </cell>
          <cell r="C66" t="str">
            <v>SC50490</v>
          </cell>
          <cell r="D66" t="str">
            <v>CAO THÒ HIEÀN</v>
          </cell>
          <cell r="E66">
            <v>37319</v>
          </cell>
          <cell r="F66" t="str">
            <v>CHUYEÀN 2</v>
          </cell>
          <cell r="G66">
            <v>37514</v>
          </cell>
          <cell r="H66">
            <v>520000</v>
          </cell>
          <cell r="I66">
            <v>2500</v>
          </cell>
          <cell r="J66">
            <v>26</v>
          </cell>
          <cell r="K66">
            <v>28.5</v>
          </cell>
          <cell r="L66">
            <v>0</v>
          </cell>
          <cell r="M66">
            <v>0</v>
          </cell>
          <cell r="N66">
            <v>26</v>
          </cell>
          <cell r="O66">
            <v>28.5</v>
          </cell>
          <cell r="P66">
            <v>0</v>
          </cell>
          <cell r="Q66">
            <v>0</v>
          </cell>
          <cell r="R66">
            <v>0</v>
          </cell>
          <cell r="S66">
            <v>106900</v>
          </cell>
          <cell r="T66">
            <v>520000</v>
          </cell>
          <cell r="U66">
            <v>0</v>
          </cell>
          <cell r="W66">
            <v>0</v>
          </cell>
          <cell r="Z66">
            <v>0</v>
          </cell>
          <cell r="AA66">
            <v>0</v>
          </cell>
          <cell r="AC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626900</v>
          </cell>
          <cell r="AK66">
            <v>0</v>
          </cell>
          <cell r="AM66">
            <v>0</v>
          </cell>
          <cell r="AN66">
            <v>0</v>
          </cell>
          <cell r="AQ66">
            <v>626900</v>
          </cell>
          <cell r="AR66">
            <v>626900</v>
          </cell>
          <cell r="AT66" t="str">
            <v>COÂNG NHAÂN</v>
          </cell>
        </row>
        <row r="67">
          <cell r="B67" t="str">
            <v>A62</v>
          </cell>
          <cell r="C67" t="str">
            <v>SC50507</v>
          </cell>
          <cell r="D67" t="str">
            <v>SINH KIM HAÈNG</v>
          </cell>
          <cell r="E67">
            <v>37334</v>
          </cell>
          <cell r="F67" t="str">
            <v>CHUYEÀN 2</v>
          </cell>
          <cell r="G67">
            <v>37514</v>
          </cell>
          <cell r="H67">
            <v>530000</v>
          </cell>
          <cell r="I67">
            <v>2548.0769230769229</v>
          </cell>
          <cell r="J67">
            <v>26</v>
          </cell>
          <cell r="K67">
            <v>28.5</v>
          </cell>
          <cell r="L67">
            <v>0</v>
          </cell>
          <cell r="M67">
            <v>0</v>
          </cell>
          <cell r="N67">
            <v>26</v>
          </cell>
          <cell r="O67">
            <v>28.5</v>
          </cell>
          <cell r="P67">
            <v>0</v>
          </cell>
          <cell r="Q67">
            <v>0</v>
          </cell>
          <cell r="R67">
            <v>0</v>
          </cell>
          <cell r="S67">
            <v>108900</v>
          </cell>
          <cell r="T67">
            <v>530000</v>
          </cell>
          <cell r="U67">
            <v>0</v>
          </cell>
          <cell r="W67">
            <v>0</v>
          </cell>
          <cell r="Z67">
            <v>0</v>
          </cell>
          <cell r="AA67">
            <v>0</v>
          </cell>
          <cell r="AC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638900</v>
          </cell>
          <cell r="AK67">
            <v>0</v>
          </cell>
          <cell r="AM67">
            <v>0</v>
          </cell>
          <cell r="AN67">
            <v>0</v>
          </cell>
          <cell r="AQ67">
            <v>638900</v>
          </cell>
          <cell r="AR67">
            <v>638900</v>
          </cell>
          <cell r="AT67" t="str">
            <v>COÂNG NHAÂN</v>
          </cell>
        </row>
        <row r="68">
          <cell r="B68" t="str">
            <v>A63</v>
          </cell>
          <cell r="C68" t="str">
            <v>SC50516</v>
          </cell>
          <cell r="D68" t="str">
            <v>NGUYEÃN THÒ QUYØNH</v>
          </cell>
          <cell r="E68">
            <v>37362</v>
          </cell>
          <cell r="F68" t="str">
            <v>CHUYEÀN 2</v>
          </cell>
          <cell r="G68">
            <v>37514</v>
          </cell>
          <cell r="H68">
            <v>530000</v>
          </cell>
          <cell r="I68">
            <v>2548.0769230769229</v>
          </cell>
          <cell r="J68">
            <v>26</v>
          </cell>
          <cell r="K68">
            <v>28.5</v>
          </cell>
          <cell r="L68">
            <v>0</v>
          </cell>
          <cell r="M68">
            <v>0</v>
          </cell>
          <cell r="N68">
            <v>26</v>
          </cell>
          <cell r="O68">
            <v>28.5</v>
          </cell>
          <cell r="P68">
            <v>0</v>
          </cell>
          <cell r="Q68">
            <v>0</v>
          </cell>
          <cell r="R68">
            <v>0</v>
          </cell>
          <cell r="S68">
            <v>108900</v>
          </cell>
          <cell r="T68">
            <v>530000</v>
          </cell>
          <cell r="U68">
            <v>0</v>
          </cell>
          <cell r="W68">
            <v>0</v>
          </cell>
          <cell r="Z68">
            <v>0</v>
          </cell>
          <cell r="AA68">
            <v>0</v>
          </cell>
          <cell r="AC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638900</v>
          </cell>
          <cell r="AK68">
            <v>0</v>
          </cell>
          <cell r="AM68">
            <v>0</v>
          </cell>
          <cell r="AN68">
            <v>0</v>
          </cell>
          <cell r="AQ68">
            <v>638900</v>
          </cell>
          <cell r="AR68">
            <v>638900</v>
          </cell>
          <cell r="AT68" t="str">
            <v>COÂNG NHAÂN</v>
          </cell>
        </row>
        <row r="69">
          <cell r="B69" t="str">
            <v>A64</v>
          </cell>
          <cell r="C69" t="str">
            <v>SC50073</v>
          </cell>
          <cell r="D69" t="str">
            <v>PHAN T. LAM GIANG</v>
          </cell>
          <cell r="E69">
            <v>37018</v>
          </cell>
          <cell r="F69" t="str">
            <v>CHUYEÀN 2</v>
          </cell>
          <cell r="G69">
            <v>37514</v>
          </cell>
          <cell r="H69">
            <v>750000</v>
          </cell>
          <cell r="I69">
            <v>3605.7692307692309</v>
          </cell>
          <cell r="J69">
            <v>24.75</v>
          </cell>
          <cell r="K69">
            <v>24.5</v>
          </cell>
          <cell r="L69">
            <v>0</v>
          </cell>
          <cell r="M69">
            <v>0</v>
          </cell>
          <cell r="N69">
            <v>24.75</v>
          </cell>
          <cell r="O69">
            <v>24.5</v>
          </cell>
          <cell r="P69">
            <v>0</v>
          </cell>
          <cell r="Q69">
            <v>0</v>
          </cell>
          <cell r="R69">
            <v>0</v>
          </cell>
          <cell r="S69">
            <v>132500</v>
          </cell>
          <cell r="T69">
            <v>713900</v>
          </cell>
          <cell r="U69">
            <v>0</v>
          </cell>
          <cell r="V69">
            <v>250000</v>
          </cell>
          <cell r="W69">
            <v>0</v>
          </cell>
          <cell r="Z69">
            <v>28800</v>
          </cell>
          <cell r="AA69">
            <v>278800</v>
          </cell>
          <cell r="AC69">
            <v>37500</v>
          </cell>
          <cell r="AE69">
            <v>37500</v>
          </cell>
          <cell r="AF69">
            <v>0</v>
          </cell>
          <cell r="AI69">
            <v>37500</v>
          </cell>
          <cell r="AJ69">
            <v>1125200</v>
          </cell>
          <cell r="AK69">
            <v>112500</v>
          </cell>
          <cell r="AM69">
            <v>112500</v>
          </cell>
          <cell r="AN69">
            <v>150000</v>
          </cell>
          <cell r="AQ69">
            <v>1087700</v>
          </cell>
          <cell r="AR69">
            <v>1125200</v>
          </cell>
          <cell r="AT69" t="str">
            <v>TOÅ TRÖÔÛNG</v>
          </cell>
        </row>
        <row r="70">
          <cell r="B70" t="str">
            <v>A65</v>
          </cell>
          <cell r="C70" t="str">
            <v>SC50332</v>
          </cell>
          <cell r="D70" t="str">
            <v>LEÂ THÒ HAÈNG</v>
          </cell>
          <cell r="E70">
            <v>37449</v>
          </cell>
          <cell r="F70" t="str">
            <v>CHUYEÀN 2</v>
          </cell>
          <cell r="G70">
            <v>37484</v>
          </cell>
          <cell r="H70">
            <v>525300</v>
          </cell>
          <cell r="I70">
            <v>2525.4807692307691</v>
          </cell>
          <cell r="J70">
            <v>9</v>
          </cell>
          <cell r="K70">
            <v>17.5</v>
          </cell>
          <cell r="L70">
            <v>17</v>
          </cell>
          <cell r="M70">
            <v>11</v>
          </cell>
          <cell r="N70">
            <v>26</v>
          </cell>
          <cell r="O70">
            <v>28.5</v>
          </cell>
          <cell r="P70">
            <v>0</v>
          </cell>
          <cell r="Q70">
            <v>0</v>
          </cell>
          <cell r="R70">
            <v>0</v>
          </cell>
          <cell r="S70">
            <v>88100</v>
          </cell>
          <cell r="T70">
            <v>470700</v>
          </cell>
          <cell r="U70">
            <v>0</v>
          </cell>
          <cell r="W70">
            <v>0</v>
          </cell>
          <cell r="Z70">
            <v>0</v>
          </cell>
          <cell r="AA70">
            <v>0</v>
          </cell>
          <cell r="AC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558800</v>
          </cell>
          <cell r="AK70">
            <v>0</v>
          </cell>
          <cell r="AM70">
            <v>0</v>
          </cell>
          <cell r="AN70">
            <v>0</v>
          </cell>
          <cell r="AQ70">
            <v>558800</v>
          </cell>
          <cell r="AR70">
            <v>558800</v>
          </cell>
          <cell r="AT70" t="str">
            <v>COÂNG NHAÂN</v>
          </cell>
        </row>
        <row r="71">
          <cell r="B71" t="str">
            <v>A66</v>
          </cell>
          <cell r="C71" t="str">
            <v>SC50548</v>
          </cell>
          <cell r="D71" t="str">
            <v>NGUYEÃN THÒ PHÖÔNG</v>
          </cell>
          <cell r="E71">
            <v>37453</v>
          </cell>
          <cell r="F71" t="str">
            <v>CHUYEÀN 2</v>
          </cell>
          <cell r="G71">
            <v>37485</v>
          </cell>
          <cell r="H71">
            <v>510000</v>
          </cell>
          <cell r="I71">
            <v>2451.9230769230771</v>
          </cell>
          <cell r="J71">
            <v>22</v>
          </cell>
          <cell r="K71">
            <v>16.5</v>
          </cell>
          <cell r="L71">
            <v>0</v>
          </cell>
          <cell r="M71">
            <v>0</v>
          </cell>
          <cell r="N71">
            <v>22</v>
          </cell>
          <cell r="O71">
            <v>16.5</v>
          </cell>
          <cell r="P71">
            <v>0</v>
          </cell>
          <cell r="Q71">
            <v>0</v>
          </cell>
          <cell r="R71">
            <v>0</v>
          </cell>
          <cell r="S71">
            <v>42500</v>
          </cell>
          <cell r="T71">
            <v>302100</v>
          </cell>
          <cell r="U71">
            <v>0</v>
          </cell>
          <cell r="W71">
            <v>0</v>
          </cell>
          <cell r="Z71">
            <v>0</v>
          </cell>
          <cell r="AA71">
            <v>0</v>
          </cell>
          <cell r="AC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344600</v>
          </cell>
          <cell r="AK71">
            <v>0</v>
          </cell>
          <cell r="AM71">
            <v>0</v>
          </cell>
          <cell r="AN71">
            <v>0</v>
          </cell>
          <cell r="AQ71">
            <v>344600</v>
          </cell>
          <cell r="AR71">
            <v>344600</v>
          </cell>
          <cell r="AT71" t="str">
            <v>COÂNG NHAÂN</v>
          </cell>
        </row>
        <row r="72">
          <cell r="B72" t="str">
            <v>A67</v>
          </cell>
          <cell r="C72" t="str">
            <v>SC50549</v>
          </cell>
          <cell r="D72" t="str">
            <v>TRAÀN THÒ HUEÁ</v>
          </cell>
          <cell r="E72">
            <v>37453</v>
          </cell>
          <cell r="F72" t="str">
            <v>CHUYEÀN 2</v>
          </cell>
          <cell r="G72">
            <v>37486</v>
          </cell>
          <cell r="H72">
            <v>530000</v>
          </cell>
          <cell r="I72">
            <v>2548.0769230769229</v>
          </cell>
          <cell r="J72">
            <v>26</v>
          </cell>
          <cell r="K72">
            <v>28.5</v>
          </cell>
          <cell r="L72">
            <v>0</v>
          </cell>
          <cell r="M72">
            <v>0</v>
          </cell>
          <cell r="N72">
            <v>26</v>
          </cell>
          <cell r="O72">
            <v>28.5</v>
          </cell>
          <cell r="P72">
            <v>0</v>
          </cell>
          <cell r="Q72">
            <v>0</v>
          </cell>
          <cell r="R72">
            <v>0</v>
          </cell>
          <cell r="S72">
            <v>76300</v>
          </cell>
          <cell r="T72">
            <v>371000</v>
          </cell>
          <cell r="U72">
            <v>0</v>
          </cell>
          <cell r="W72">
            <v>0</v>
          </cell>
          <cell r="Z72">
            <v>0</v>
          </cell>
          <cell r="AA72">
            <v>0</v>
          </cell>
          <cell r="AC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447300</v>
          </cell>
          <cell r="AK72">
            <v>0</v>
          </cell>
          <cell r="AM72">
            <v>0</v>
          </cell>
          <cell r="AN72">
            <v>0</v>
          </cell>
          <cell r="AQ72">
            <v>447300</v>
          </cell>
          <cell r="AR72">
            <v>447300</v>
          </cell>
          <cell r="AT72" t="str">
            <v>COÂNG NHAÂN</v>
          </cell>
        </row>
        <row r="73">
          <cell r="B73" t="str">
            <v>A68</v>
          </cell>
          <cell r="C73" t="str">
            <v>SC50139</v>
          </cell>
          <cell r="D73" t="str">
            <v>VOÕ THÒ KIM OANH</v>
          </cell>
          <cell r="E73">
            <v>37032</v>
          </cell>
          <cell r="F73" t="str">
            <v>CHUYEÀN 3</v>
          </cell>
          <cell r="G73">
            <v>37514</v>
          </cell>
          <cell r="H73">
            <v>700000</v>
          </cell>
          <cell r="I73">
            <v>3365.3846153846152</v>
          </cell>
          <cell r="J73">
            <v>25</v>
          </cell>
          <cell r="K73">
            <v>28</v>
          </cell>
          <cell r="L73">
            <v>0</v>
          </cell>
          <cell r="M73">
            <v>0</v>
          </cell>
          <cell r="N73">
            <v>25</v>
          </cell>
          <cell r="O73">
            <v>28</v>
          </cell>
          <cell r="P73">
            <v>0</v>
          </cell>
          <cell r="Q73">
            <v>0</v>
          </cell>
          <cell r="R73">
            <v>0</v>
          </cell>
          <cell r="S73">
            <v>141300</v>
          </cell>
          <cell r="T73">
            <v>673100</v>
          </cell>
          <cell r="U73">
            <v>0</v>
          </cell>
          <cell r="V73">
            <v>250000</v>
          </cell>
          <cell r="W73">
            <v>0</v>
          </cell>
          <cell r="Z73">
            <v>26900</v>
          </cell>
          <cell r="AA73">
            <v>276900</v>
          </cell>
          <cell r="AC73">
            <v>35000</v>
          </cell>
          <cell r="AE73">
            <v>35000</v>
          </cell>
          <cell r="AF73">
            <v>0</v>
          </cell>
          <cell r="AI73">
            <v>35000</v>
          </cell>
          <cell r="AJ73">
            <v>1091300</v>
          </cell>
          <cell r="AK73">
            <v>105000</v>
          </cell>
          <cell r="AM73">
            <v>105000</v>
          </cell>
          <cell r="AN73">
            <v>140000</v>
          </cell>
          <cell r="AQ73">
            <v>1056300</v>
          </cell>
          <cell r="AR73">
            <v>1091300</v>
          </cell>
          <cell r="AT73" t="str">
            <v>COÂNG NHAÂN</v>
          </cell>
        </row>
        <row r="74">
          <cell r="B74" t="str">
            <v>A69</v>
          </cell>
          <cell r="C74" t="str">
            <v>SC50071</v>
          </cell>
          <cell r="D74" t="str">
            <v>NGUYEÃN THÒ LAN</v>
          </cell>
          <cell r="E74">
            <v>36990</v>
          </cell>
          <cell r="F74" t="str">
            <v>CHUYEÀN 3</v>
          </cell>
          <cell r="G74">
            <v>37514</v>
          </cell>
          <cell r="H74">
            <v>597400</v>
          </cell>
          <cell r="I74">
            <v>2872.1153846153848</v>
          </cell>
          <cell r="J74">
            <v>26</v>
          </cell>
          <cell r="K74">
            <v>28.5</v>
          </cell>
          <cell r="L74">
            <v>0</v>
          </cell>
          <cell r="M74">
            <v>0</v>
          </cell>
          <cell r="N74">
            <v>26</v>
          </cell>
          <cell r="O74">
            <v>28.5</v>
          </cell>
          <cell r="P74">
            <v>0</v>
          </cell>
          <cell r="Q74">
            <v>0</v>
          </cell>
          <cell r="R74">
            <v>0</v>
          </cell>
          <cell r="S74">
            <v>122800</v>
          </cell>
          <cell r="T74">
            <v>597400</v>
          </cell>
          <cell r="U74">
            <v>0</v>
          </cell>
          <cell r="W74">
            <v>0</v>
          </cell>
          <cell r="Z74">
            <v>23000</v>
          </cell>
          <cell r="AA74">
            <v>23000</v>
          </cell>
          <cell r="AC74">
            <v>29870</v>
          </cell>
          <cell r="AE74">
            <v>29870</v>
          </cell>
          <cell r="AF74">
            <v>0</v>
          </cell>
          <cell r="AI74">
            <v>29870</v>
          </cell>
          <cell r="AJ74">
            <v>743200</v>
          </cell>
          <cell r="AK74">
            <v>89610</v>
          </cell>
          <cell r="AM74">
            <v>89610</v>
          </cell>
          <cell r="AN74">
            <v>119480</v>
          </cell>
          <cell r="AQ74">
            <v>713300</v>
          </cell>
          <cell r="AR74">
            <v>743200</v>
          </cell>
          <cell r="AT74" t="str">
            <v>COÂNG NHAÂN</v>
          </cell>
        </row>
        <row r="75">
          <cell r="B75" t="str">
            <v>A70</v>
          </cell>
          <cell r="C75" t="str">
            <v>SC50072</v>
          </cell>
          <cell r="D75" t="str">
            <v>PHAÏM T. P. NHUNG</v>
          </cell>
          <cell r="E75">
            <v>36983</v>
          </cell>
          <cell r="F75" t="str">
            <v>CHUYEÀN 3</v>
          </cell>
          <cell r="G75">
            <v>37514</v>
          </cell>
          <cell r="H75">
            <v>597400</v>
          </cell>
          <cell r="I75">
            <v>2872.1153846153848</v>
          </cell>
          <cell r="J75">
            <v>26</v>
          </cell>
          <cell r="K75">
            <v>28.5</v>
          </cell>
          <cell r="L75">
            <v>0</v>
          </cell>
          <cell r="M75">
            <v>0</v>
          </cell>
          <cell r="N75">
            <v>26</v>
          </cell>
          <cell r="O75">
            <v>28.5</v>
          </cell>
          <cell r="P75">
            <v>0</v>
          </cell>
          <cell r="Q75">
            <v>0</v>
          </cell>
          <cell r="R75">
            <v>0</v>
          </cell>
          <cell r="S75">
            <v>122800</v>
          </cell>
          <cell r="T75">
            <v>597400</v>
          </cell>
          <cell r="U75">
            <v>0</v>
          </cell>
          <cell r="W75">
            <v>0</v>
          </cell>
          <cell r="Z75">
            <v>23000</v>
          </cell>
          <cell r="AA75">
            <v>23000</v>
          </cell>
          <cell r="AC75">
            <v>29870</v>
          </cell>
          <cell r="AE75">
            <v>29870</v>
          </cell>
          <cell r="AF75">
            <v>0</v>
          </cell>
          <cell r="AI75">
            <v>29870</v>
          </cell>
          <cell r="AJ75">
            <v>743200</v>
          </cell>
          <cell r="AK75">
            <v>89610</v>
          </cell>
          <cell r="AM75">
            <v>89610</v>
          </cell>
          <cell r="AN75">
            <v>119480</v>
          </cell>
          <cell r="AQ75">
            <v>713300</v>
          </cell>
          <cell r="AR75">
            <v>743200</v>
          </cell>
          <cell r="AT75" t="str">
            <v>COÂNG NHAÂN</v>
          </cell>
        </row>
        <row r="76">
          <cell r="B76" t="str">
            <v>A71</v>
          </cell>
          <cell r="C76" t="str">
            <v>SC50077</v>
          </cell>
          <cell r="D76" t="str">
            <v>NGUYEÃN THÒ NAÊM</v>
          </cell>
          <cell r="E76">
            <v>37025</v>
          </cell>
          <cell r="F76" t="str">
            <v>CHUYEÀN 3</v>
          </cell>
          <cell r="G76">
            <v>37514</v>
          </cell>
          <cell r="H76">
            <v>566500</v>
          </cell>
          <cell r="I76">
            <v>2723.5576923076924</v>
          </cell>
          <cell r="J76">
            <v>18</v>
          </cell>
          <cell r="K76">
            <v>15</v>
          </cell>
          <cell r="L76">
            <v>0</v>
          </cell>
          <cell r="M76">
            <v>0</v>
          </cell>
          <cell r="N76">
            <v>18</v>
          </cell>
          <cell r="O76">
            <v>15</v>
          </cell>
          <cell r="P76">
            <v>0</v>
          </cell>
          <cell r="Q76">
            <v>0</v>
          </cell>
          <cell r="R76">
            <v>0</v>
          </cell>
          <cell r="S76">
            <v>61300</v>
          </cell>
          <cell r="T76">
            <v>392200</v>
          </cell>
          <cell r="U76">
            <v>0</v>
          </cell>
          <cell r="W76">
            <v>0</v>
          </cell>
          <cell r="Z76">
            <v>21800</v>
          </cell>
          <cell r="AA76">
            <v>21800</v>
          </cell>
          <cell r="AC76">
            <v>28325</v>
          </cell>
          <cell r="AE76">
            <v>28325</v>
          </cell>
          <cell r="AF76">
            <v>0</v>
          </cell>
          <cell r="AI76">
            <v>28325</v>
          </cell>
          <cell r="AJ76">
            <v>475300</v>
          </cell>
          <cell r="AK76">
            <v>84975</v>
          </cell>
          <cell r="AM76">
            <v>84975</v>
          </cell>
          <cell r="AN76">
            <v>113300</v>
          </cell>
          <cell r="AQ76">
            <v>447000</v>
          </cell>
          <cell r="AR76">
            <v>475300</v>
          </cell>
          <cell r="AT76" t="str">
            <v>COÂNG NHAÂN</v>
          </cell>
        </row>
        <row r="77">
          <cell r="B77" t="str">
            <v>A72</v>
          </cell>
          <cell r="C77" t="str">
            <v>SC50078</v>
          </cell>
          <cell r="D77" t="str">
            <v>TRAÀN THÒ MYÕ LOAN</v>
          </cell>
          <cell r="E77">
            <v>36983</v>
          </cell>
          <cell r="F77" t="str">
            <v>CHUYEÀN 3</v>
          </cell>
          <cell r="G77">
            <v>37514</v>
          </cell>
          <cell r="H77">
            <v>576800</v>
          </cell>
          <cell r="I77">
            <v>2773.0769230769229</v>
          </cell>
          <cell r="J77">
            <v>26</v>
          </cell>
          <cell r="K77">
            <v>28.5</v>
          </cell>
          <cell r="L77">
            <v>0</v>
          </cell>
          <cell r="M77">
            <v>0</v>
          </cell>
          <cell r="N77">
            <v>26</v>
          </cell>
          <cell r="O77">
            <v>28.5</v>
          </cell>
          <cell r="P77">
            <v>0</v>
          </cell>
          <cell r="Q77">
            <v>0</v>
          </cell>
          <cell r="R77">
            <v>0</v>
          </cell>
          <cell r="S77">
            <v>118500</v>
          </cell>
          <cell r="T77">
            <v>576800</v>
          </cell>
          <cell r="U77">
            <v>0</v>
          </cell>
          <cell r="W77">
            <v>0</v>
          </cell>
          <cell r="Z77">
            <v>22200</v>
          </cell>
          <cell r="AA77">
            <v>22200</v>
          </cell>
          <cell r="AC77">
            <v>28840</v>
          </cell>
          <cell r="AE77">
            <v>28840</v>
          </cell>
          <cell r="AF77">
            <v>0</v>
          </cell>
          <cell r="AI77">
            <v>28840</v>
          </cell>
          <cell r="AJ77">
            <v>717500</v>
          </cell>
          <cell r="AK77">
            <v>86520</v>
          </cell>
          <cell r="AM77">
            <v>86520</v>
          </cell>
          <cell r="AN77">
            <v>115360</v>
          </cell>
          <cell r="AQ77">
            <v>688700</v>
          </cell>
          <cell r="AR77">
            <v>717500</v>
          </cell>
          <cell r="AT77" t="str">
            <v>COÂNG NHAÂN</v>
          </cell>
        </row>
        <row r="78">
          <cell r="B78" t="str">
            <v>A73</v>
          </cell>
          <cell r="C78" t="str">
            <v>SC50083</v>
          </cell>
          <cell r="D78" t="str">
            <v>CHU THÒ THEÂU</v>
          </cell>
          <cell r="E78">
            <v>36969</v>
          </cell>
          <cell r="F78" t="str">
            <v>CHUYEÀN 3</v>
          </cell>
          <cell r="G78">
            <v>37514</v>
          </cell>
          <cell r="H78">
            <v>587100</v>
          </cell>
          <cell r="I78">
            <v>2822.5961538461538</v>
          </cell>
          <cell r="J78">
            <v>26</v>
          </cell>
          <cell r="K78">
            <v>28.5</v>
          </cell>
          <cell r="L78">
            <v>0</v>
          </cell>
          <cell r="M78">
            <v>0</v>
          </cell>
          <cell r="N78">
            <v>26</v>
          </cell>
          <cell r="O78">
            <v>28.5</v>
          </cell>
          <cell r="P78">
            <v>0</v>
          </cell>
          <cell r="Q78">
            <v>0</v>
          </cell>
          <cell r="R78">
            <v>0</v>
          </cell>
          <cell r="S78">
            <v>120700</v>
          </cell>
          <cell r="T78">
            <v>587100</v>
          </cell>
          <cell r="U78">
            <v>0</v>
          </cell>
          <cell r="W78">
            <v>0</v>
          </cell>
          <cell r="Z78">
            <v>22600</v>
          </cell>
          <cell r="AA78">
            <v>22600</v>
          </cell>
          <cell r="AC78">
            <v>29355</v>
          </cell>
          <cell r="AE78">
            <v>29355</v>
          </cell>
          <cell r="AF78">
            <v>0</v>
          </cell>
          <cell r="AI78">
            <v>29355</v>
          </cell>
          <cell r="AJ78">
            <v>730400</v>
          </cell>
          <cell r="AK78">
            <v>88065</v>
          </cell>
          <cell r="AM78">
            <v>88065</v>
          </cell>
          <cell r="AN78">
            <v>117420</v>
          </cell>
          <cell r="AQ78">
            <v>701000</v>
          </cell>
          <cell r="AR78">
            <v>730400</v>
          </cell>
          <cell r="AT78" t="str">
            <v>COÂNG NHAÂN</v>
          </cell>
        </row>
        <row r="79">
          <cell r="B79" t="str">
            <v>A74</v>
          </cell>
          <cell r="C79" t="str">
            <v>SC50085</v>
          </cell>
          <cell r="D79" t="str">
            <v>LEÂ THÒ TUYEÅN</v>
          </cell>
          <cell r="E79">
            <v>36969</v>
          </cell>
          <cell r="F79" t="str">
            <v>CHUYEÀN 3</v>
          </cell>
          <cell r="G79">
            <v>37514</v>
          </cell>
          <cell r="H79">
            <v>525300</v>
          </cell>
          <cell r="I79">
            <v>2525.4807692307691</v>
          </cell>
          <cell r="J79">
            <v>26</v>
          </cell>
          <cell r="K79">
            <v>28.5</v>
          </cell>
          <cell r="L79">
            <v>0</v>
          </cell>
          <cell r="M79">
            <v>0</v>
          </cell>
          <cell r="N79">
            <v>26</v>
          </cell>
          <cell r="O79">
            <v>28.5</v>
          </cell>
          <cell r="P79">
            <v>0</v>
          </cell>
          <cell r="Q79">
            <v>0</v>
          </cell>
          <cell r="R79">
            <v>0</v>
          </cell>
          <cell r="S79">
            <v>108000</v>
          </cell>
          <cell r="T79">
            <v>525300</v>
          </cell>
          <cell r="U79">
            <v>0</v>
          </cell>
          <cell r="W79">
            <v>0</v>
          </cell>
          <cell r="Z79">
            <v>20200</v>
          </cell>
          <cell r="AA79">
            <v>20200</v>
          </cell>
          <cell r="AC79">
            <v>26265</v>
          </cell>
          <cell r="AE79">
            <v>26265</v>
          </cell>
          <cell r="AF79">
            <v>0</v>
          </cell>
          <cell r="AI79">
            <v>26265</v>
          </cell>
          <cell r="AJ79">
            <v>653500</v>
          </cell>
          <cell r="AK79">
            <v>78795</v>
          </cell>
          <cell r="AM79">
            <v>78795</v>
          </cell>
          <cell r="AN79">
            <v>105060</v>
          </cell>
          <cell r="AQ79">
            <v>627200</v>
          </cell>
          <cell r="AR79">
            <v>653500</v>
          </cell>
          <cell r="AT79" t="str">
            <v>COÂNG NHAÂN</v>
          </cell>
        </row>
        <row r="80">
          <cell r="B80" t="str">
            <v>A75</v>
          </cell>
          <cell r="C80" t="str">
            <v>SC50087</v>
          </cell>
          <cell r="D80" t="str">
            <v>VUÕ THÒ HAÏNH</v>
          </cell>
          <cell r="E80">
            <v>36969</v>
          </cell>
          <cell r="F80" t="str">
            <v>CHUYEÀN 3</v>
          </cell>
          <cell r="G80">
            <v>37514</v>
          </cell>
          <cell r="H80">
            <v>525300</v>
          </cell>
          <cell r="I80">
            <v>2525.4807692307691</v>
          </cell>
          <cell r="J80">
            <v>26</v>
          </cell>
          <cell r="K80">
            <v>28.5</v>
          </cell>
          <cell r="L80">
            <v>0</v>
          </cell>
          <cell r="M80">
            <v>0</v>
          </cell>
          <cell r="N80">
            <v>26</v>
          </cell>
          <cell r="O80">
            <v>28.5</v>
          </cell>
          <cell r="P80">
            <v>0</v>
          </cell>
          <cell r="Q80">
            <v>0</v>
          </cell>
          <cell r="R80">
            <v>0</v>
          </cell>
          <cell r="S80">
            <v>108000</v>
          </cell>
          <cell r="T80">
            <v>525300</v>
          </cell>
          <cell r="U80">
            <v>0</v>
          </cell>
          <cell r="W80">
            <v>0</v>
          </cell>
          <cell r="Z80">
            <v>20200</v>
          </cell>
          <cell r="AA80">
            <v>20200</v>
          </cell>
          <cell r="AC80">
            <v>26265</v>
          </cell>
          <cell r="AE80">
            <v>26265</v>
          </cell>
          <cell r="AF80">
            <v>0</v>
          </cell>
          <cell r="AI80">
            <v>26265</v>
          </cell>
          <cell r="AJ80">
            <v>653500</v>
          </cell>
          <cell r="AK80">
            <v>78795</v>
          </cell>
          <cell r="AM80">
            <v>78795</v>
          </cell>
          <cell r="AN80">
            <v>105060</v>
          </cell>
          <cell r="AQ80">
            <v>627200</v>
          </cell>
          <cell r="AR80">
            <v>653500</v>
          </cell>
          <cell r="AT80" t="str">
            <v>COÂNG NHAÂN</v>
          </cell>
        </row>
        <row r="81">
          <cell r="B81" t="str">
            <v>A76</v>
          </cell>
          <cell r="C81" t="str">
            <v>SC50091</v>
          </cell>
          <cell r="D81" t="str">
            <v>HOAØNG THÒ THANH</v>
          </cell>
          <cell r="E81">
            <v>36969</v>
          </cell>
          <cell r="F81" t="str">
            <v>CHUYEÀN 3</v>
          </cell>
          <cell r="G81">
            <v>37514</v>
          </cell>
          <cell r="H81">
            <v>525300</v>
          </cell>
          <cell r="I81">
            <v>2525.4807692307691</v>
          </cell>
          <cell r="J81">
            <v>26</v>
          </cell>
          <cell r="K81">
            <v>28.5</v>
          </cell>
          <cell r="L81">
            <v>0</v>
          </cell>
          <cell r="M81">
            <v>0</v>
          </cell>
          <cell r="N81">
            <v>26</v>
          </cell>
          <cell r="O81">
            <v>28.5</v>
          </cell>
          <cell r="P81">
            <v>0</v>
          </cell>
          <cell r="Q81">
            <v>0</v>
          </cell>
          <cell r="R81">
            <v>0</v>
          </cell>
          <cell r="S81">
            <v>108000</v>
          </cell>
          <cell r="T81">
            <v>525300</v>
          </cell>
          <cell r="U81">
            <v>0</v>
          </cell>
          <cell r="W81">
            <v>0</v>
          </cell>
          <cell r="Z81">
            <v>20200</v>
          </cell>
          <cell r="AA81">
            <v>20200</v>
          </cell>
          <cell r="AC81">
            <v>26265</v>
          </cell>
          <cell r="AE81">
            <v>26265</v>
          </cell>
          <cell r="AF81">
            <v>0</v>
          </cell>
          <cell r="AI81">
            <v>26265</v>
          </cell>
          <cell r="AJ81">
            <v>653500</v>
          </cell>
          <cell r="AK81">
            <v>78795</v>
          </cell>
          <cell r="AM81">
            <v>78795</v>
          </cell>
          <cell r="AN81">
            <v>105060</v>
          </cell>
          <cell r="AQ81">
            <v>627200</v>
          </cell>
          <cell r="AR81">
            <v>653500</v>
          </cell>
          <cell r="AT81" t="str">
            <v>COÂNG NHAÂN</v>
          </cell>
        </row>
        <row r="82">
          <cell r="B82" t="str">
            <v>A77</v>
          </cell>
          <cell r="C82" t="str">
            <v>SC50092</v>
          </cell>
          <cell r="D82" t="str">
            <v>LÖÕ THÒ THU</v>
          </cell>
          <cell r="E82">
            <v>36972</v>
          </cell>
          <cell r="F82" t="str">
            <v>CHUYEÀN 3</v>
          </cell>
          <cell r="G82">
            <v>37514</v>
          </cell>
          <cell r="H82">
            <v>545900</v>
          </cell>
          <cell r="I82">
            <v>2624.5192307692309</v>
          </cell>
          <cell r="J82">
            <v>26</v>
          </cell>
          <cell r="K82">
            <v>28.5</v>
          </cell>
          <cell r="L82">
            <v>0</v>
          </cell>
          <cell r="M82">
            <v>0</v>
          </cell>
          <cell r="N82">
            <v>26</v>
          </cell>
          <cell r="O82">
            <v>28.5</v>
          </cell>
          <cell r="P82">
            <v>0</v>
          </cell>
          <cell r="Q82">
            <v>0</v>
          </cell>
          <cell r="R82">
            <v>0</v>
          </cell>
          <cell r="S82">
            <v>112200</v>
          </cell>
          <cell r="T82">
            <v>545900</v>
          </cell>
          <cell r="U82">
            <v>0</v>
          </cell>
          <cell r="W82">
            <v>0</v>
          </cell>
          <cell r="Z82">
            <v>21000</v>
          </cell>
          <cell r="AA82">
            <v>21000</v>
          </cell>
          <cell r="AC82">
            <v>27295</v>
          </cell>
          <cell r="AE82">
            <v>27295</v>
          </cell>
          <cell r="AF82">
            <v>0</v>
          </cell>
          <cell r="AI82">
            <v>27295</v>
          </cell>
          <cell r="AJ82">
            <v>679100</v>
          </cell>
          <cell r="AK82">
            <v>81885</v>
          </cell>
          <cell r="AM82">
            <v>81885</v>
          </cell>
          <cell r="AN82">
            <v>109180</v>
          </cell>
          <cell r="AQ82">
            <v>651800</v>
          </cell>
          <cell r="AR82">
            <v>679100</v>
          </cell>
          <cell r="AT82" t="str">
            <v>COÂNG NHAÂN</v>
          </cell>
        </row>
        <row r="83">
          <cell r="B83" t="str">
            <v>A78</v>
          </cell>
          <cell r="C83" t="str">
            <v>SC50094</v>
          </cell>
          <cell r="D83" t="str">
            <v>HOAØNG T. BÍCH QUYEÂN</v>
          </cell>
          <cell r="E83">
            <v>36969</v>
          </cell>
          <cell r="F83" t="str">
            <v>CHUYEÀN 3</v>
          </cell>
          <cell r="G83">
            <v>37514</v>
          </cell>
          <cell r="H83">
            <v>525300</v>
          </cell>
          <cell r="I83">
            <v>2525.4807692307691</v>
          </cell>
          <cell r="J83">
            <v>26</v>
          </cell>
          <cell r="K83">
            <v>28.5</v>
          </cell>
          <cell r="L83">
            <v>0</v>
          </cell>
          <cell r="M83">
            <v>0</v>
          </cell>
          <cell r="N83">
            <v>26</v>
          </cell>
          <cell r="O83">
            <v>28.5</v>
          </cell>
          <cell r="P83">
            <v>0</v>
          </cell>
          <cell r="Q83">
            <v>0</v>
          </cell>
          <cell r="R83">
            <v>0</v>
          </cell>
          <cell r="S83">
            <v>108000</v>
          </cell>
          <cell r="T83">
            <v>525300</v>
          </cell>
          <cell r="U83">
            <v>0</v>
          </cell>
          <cell r="W83">
            <v>0</v>
          </cell>
          <cell r="Z83">
            <v>20200</v>
          </cell>
          <cell r="AA83">
            <v>20200</v>
          </cell>
          <cell r="AC83">
            <v>26265</v>
          </cell>
          <cell r="AE83">
            <v>26265</v>
          </cell>
          <cell r="AF83">
            <v>0</v>
          </cell>
          <cell r="AI83">
            <v>26265</v>
          </cell>
          <cell r="AJ83">
            <v>653500</v>
          </cell>
          <cell r="AK83">
            <v>78795</v>
          </cell>
          <cell r="AM83">
            <v>78795</v>
          </cell>
          <cell r="AN83">
            <v>105060</v>
          </cell>
          <cell r="AQ83">
            <v>627200</v>
          </cell>
          <cell r="AR83">
            <v>653500</v>
          </cell>
          <cell r="AT83" t="str">
            <v>COÂNG NHAÂN</v>
          </cell>
        </row>
        <row r="84">
          <cell r="B84" t="str">
            <v>A79</v>
          </cell>
          <cell r="C84" t="str">
            <v>SC50095</v>
          </cell>
          <cell r="D84" t="str">
            <v>PHAN THÒ THUÛY</v>
          </cell>
          <cell r="E84">
            <v>36969</v>
          </cell>
          <cell r="F84" t="str">
            <v>CHUYEÀN 3</v>
          </cell>
          <cell r="G84">
            <v>37514</v>
          </cell>
          <cell r="H84">
            <v>525300</v>
          </cell>
          <cell r="I84">
            <v>2525.4807692307691</v>
          </cell>
          <cell r="J84">
            <v>26</v>
          </cell>
          <cell r="K84">
            <v>28.5</v>
          </cell>
          <cell r="L84">
            <v>0</v>
          </cell>
          <cell r="M84">
            <v>0</v>
          </cell>
          <cell r="N84">
            <v>26</v>
          </cell>
          <cell r="O84">
            <v>28.5</v>
          </cell>
          <cell r="P84">
            <v>0</v>
          </cell>
          <cell r="Q84">
            <v>0</v>
          </cell>
          <cell r="R84">
            <v>0</v>
          </cell>
          <cell r="S84">
            <v>108000</v>
          </cell>
          <cell r="T84">
            <v>525300</v>
          </cell>
          <cell r="U84">
            <v>0</v>
          </cell>
          <cell r="W84">
            <v>0</v>
          </cell>
          <cell r="Z84">
            <v>20200</v>
          </cell>
          <cell r="AA84">
            <v>20200</v>
          </cell>
          <cell r="AC84">
            <v>26265</v>
          </cell>
          <cell r="AE84">
            <v>26265</v>
          </cell>
          <cell r="AF84">
            <v>0</v>
          </cell>
          <cell r="AI84">
            <v>26265</v>
          </cell>
          <cell r="AJ84">
            <v>653500</v>
          </cell>
          <cell r="AK84">
            <v>78795</v>
          </cell>
          <cell r="AM84">
            <v>78795</v>
          </cell>
          <cell r="AN84">
            <v>105060</v>
          </cell>
          <cell r="AQ84">
            <v>627200</v>
          </cell>
          <cell r="AR84">
            <v>653500</v>
          </cell>
          <cell r="AT84" t="str">
            <v>COÂNG NHAÂN</v>
          </cell>
        </row>
        <row r="85">
          <cell r="B85" t="str">
            <v>A80</v>
          </cell>
          <cell r="C85" t="str">
            <v>SC50096</v>
          </cell>
          <cell r="D85" t="str">
            <v>PHAN THÒ PHÖÔÏNG</v>
          </cell>
          <cell r="E85">
            <v>36969</v>
          </cell>
          <cell r="F85" t="str">
            <v>CHUYEÀN 3</v>
          </cell>
          <cell r="G85">
            <v>37514</v>
          </cell>
          <cell r="H85">
            <v>525300</v>
          </cell>
          <cell r="I85">
            <v>2525.4807692307691</v>
          </cell>
          <cell r="J85">
            <v>25.5</v>
          </cell>
          <cell r="K85">
            <v>28</v>
          </cell>
          <cell r="L85">
            <v>0</v>
          </cell>
          <cell r="M85">
            <v>0</v>
          </cell>
          <cell r="N85">
            <v>25.5</v>
          </cell>
          <cell r="O85">
            <v>28</v>
          </cell>
          <cell r="P85">
            <v>0</v>
          </cell>
          <cell r="Q85">
            <v>0</v>
          </cell>
          <cell r="R85">
            <v>0</v>
          </cell>
          <cell r="S85">
            <v>106100</v>
          </cell>
          <cell r="T85">
            <v>515200</v>
          </cell>
          <cell r="U85">
            <v>0</v>
          </cell>
          <cell r="W85">
            <v>0</v>
          </cell>
          <cell r="Z85">
            <v>20200</v>
          </cell>
          <cell r="AA85">
            <v>20200</v>
          </cell>
          <cell r="AC85">
            <v>26265</v>
          </cell>
          <cell r="AE85">
            <v>26265</v>
          </cell>
          <cell r="AF85">
            <v>0</v>
          </cell>
          <cell r="AI85">
            <v>26265</v>
          </cell>
          <cell r="AJ85">
            <v>641500</v>
          </cell>
          <cell r="AK85">
            <v>78795</v>
          </cell>
          <cell r="AM85">
            <v>78795</v>
          </cell>
          <cell r="AN85">
            <v>105060</v>
          </cell>
          <cell r="AQ85">
            <v>615200</v>
          </cell>
          <cell r="AR85">
            <v>641500</v>
          </cell>
          <cell r="AT85" t="str">
            <v>COÂNG NHAÂN</v>
          </cell>
        </row>
        <row r="86">
          <cell r="B86" t="str">
            <v>A81</v>
          </cell>
          <cell r="C86" t="str">
            <v>SC50097</v>
          </cell>
          <cell r="D86" t="str">
            <v>HOÀ THÒ CÖÔNG</v>
          </cell>
          <cell r="E86">
            <v>36969</v>
          </cell>
          <cell r="F86" t="str">
            <v>CHUYEÀN 3</v>
          </cell>
          <cell r="G86">
            <v>37514</v>
          </cell>
          <cell r="H86">
            <v>525300</v>
          </cell>
          <cell r="I86">
            <v>2525.4807692307691</v>
          </cell>
          <cell r="J86">
            <v>26</v>
          </cell>
          <cell r="K86">
            <v>28.5</v>
          </cell>
          <cell r="L86">
            <v>0</v>
          </cell>
          <cell r="M86">
            <v>0</v>
          </cell>
          <cell r="N86">
            <v>26</v>
          </cell>
          <cell r="O86">
            <v>28.5</v>
          </cell>
          <cell r="P86">
            <v>0</v>
          </cell>
          <cell r="Q86">
            <v>0</v>
          </cell>
          <cell r="R86">
            <v>0</v>
          </cell>
          <cell r="S86">
            <v>108000</v>
          </cell>
          <cell r="T86">
            <v>525300</v>
          </cell>
          <cell r="U86">
            <v>0</v>
          </cell>
          <cell r="W86">
            <v>0</v>
          </cell>
          <cell r="Z86">
            <v>20200</v>
          </cell>
          <cell r="AA86">
            <v>20200</v>
          </cell>
          <cell r="AC86">
            <v>26265</v>
          </cell>
          <cell r="AE86">
            <v>26265</v>
          </cell>
          <cell r="AF86">
            <v>0</v>
          </cell>
          <cell r="AI86">
            <v>26265</v>
          </cell>
          <cell r="AJ86">
            <v>653500</v>
          </cell>
          <cell r="AK86">
            <v>78795</v>
          </cell>
          <cell r="AM86">
            <v>78795</v>
          </cell>
          <cell r="AN86">
            <v>105060</v>
          </cell>
          <cell r="AQ86">
            <v>627200</v>
          </cell>
          <cell r="AR86">
            <v>653500</v>
          </cell>
          <cell r="AT86" t="str">
            <v>COÂNG NHAÂN</v>
          </cell>
        </row>
        <row r="87">
          <cell r="B87" t="str">
            <v>A82</v>
          </cell>
          <cell r="C87" t="str">
            <v>SC50098</v>
          </cell>
          <cell r="D87" t="str">
            <v>NGUYEÃN THÒ LEÄ</v>
          </cell>
          <cell r="E87">
            <v>36969</v>
          </cell>
          <cell r="F87" t="str">
            <v>CHUYEÀN 3</v>
          </cell>
          <cell r="G87">
            <v>37514</v>
          </cell>
          <cell r="H87">
            <v>525300</v>
          </cell>
          <cell r="I87">
            <v>2525.4807692307691</v>
          </cell>
          <cell r="J87">
            <v>25</v>
          </cell>
          <cell r="K87">
            <v>28</v>
          </cell>
          <cell r="L87">
            <v>0</v>
          </cell>
          <cell r="M87">
            <v>0</v>
          </cell>
          <cell r="N87">
            <v>25</v>
          </cell>
          <cell r="O87">
            <v>28</v>
          </cell>
          <cell r="P87">
            <v>0</v>
          </cell>
          <cell r="Q87">
            <v>0</v>
          </cell>
          <cell r="R87">
            <v>0</v>
          </cell>
          <cell r="S87">
            <v>106100</v>
          </cell>
          <cell r="T87">
            <v>505100</v>
          </cell>
          <cell r="U87">
            <v>0</v>
          </cell>
          <cell r="W87">
            <v>0</v>
          </cell>
          <cell r="Z87">
            <v>20200</v>
          </cell>
          <cell r="AA87">
            <v>20200</v>
          </cell>
          <cell r="AC87">
            <v>26265</v>
          </cell>
          <cell r="AE87">
            <v>26265</v>
          </cell>
          <cell r="AF87">
            <v>0</v>
          </cell>
          <cell r="AI87">
            <v>26265</v>
          </cell>
          <cell r="AJ87">
            <v>631400</v>
          </cell>
          <cell r="AK87">
            <v>78795</v>
          </cell>
          <cell r="AM87">
            <v>78795</v>
          </cell>
          <cell r="AN87">
            <v>105060</v>
          </cell>
          <cell r="AQ87">
            <v>605100</v>
          </cell>
          <cell r="AR87">
            <v>631400</v>
          </cell>
          <cell r="AT87" t="str">
            <v>COÂNG NHAÂN</v>
          </cell>
        </row>
        <row r="88">
          <cell r="B88" t="str">
            <v>A83</v>
          </cell>
          <cell r="C88" t="str">
            <v>SC50099</v>
          </cell>
          <cell r="D88" t="str">
            <v>NGUYEÃN T. T. HUYEÀN</v>
          </cell>
          <cell r="E88">
            <v>36972</v>
          </cell>
          <cell r="F88" t="str">
            <v>CHUYEÀN 3</v>
          </cell>
          <cell r="G88">
            <v>37514</v>
          </cell>
          <cell r="H88">
            <v>525300</v>
          </cell>
          <cell r="I88">
            <v>2525.4807692307691</v>
          </cell>
          <cell r="J88">
            <v>6</v>
          </cell>
          <cell r="K88">
            <v>2.5</v>
          </cell>
          <cell r="L88">
            <v>0</v>
          </cell>
          <cell r="M88">
            <v>0</v>
          </cell>
          <cell r="N88">
            <v>6</v>
          </cell>
          <cell r="O88">
            <v>2.5</v>
          </cell>
          <cell r="P88">
            <v>0</v>
          </cell>
          <cell r="Q88">
            <v>0</v>
          </cell>
          <cell r="R88">
            <v>0</v>
          </cell>
          <cell r="S88">
            <v>9500</v>
          </cell>
          <cell r="T88">
            <v>121200</v>
          </cell>
          <cell r="U88">
            <v>0</v>
          </cell>
          <cell r="W88">
            <v>0</v>
          </cell>
          <cell r="Z88">
            <v>20200</v>
          </cell>
          <cell r="AA88">
            <v>20200</v>
          </cell>
          <cell r="AC88">
            <v>0</v>
          </cell>
          <cell r="AE88">
            <v>0</v>
          </cell>
          <cell r="AF88">
            <v>0</v>
          </cell>
          <cell r="AI88">
            <v>0</v>
          </cell>
          <cell r="AJ88">
            <v>150900</v>
          </cell>
          <cell r="AK88">
            <v>0</v>
          </cell>
          <cell r="AM88">
            <v>0</v>
          </cell>
          <cell r="AN88">
            <v>0</v>
          </cell>
          <cell r="AQ88">
            <v>150900</v>
          </cell>
          <cell r="AR88">
            <v>150900</v>
          </cell>
          <cell r="AT88" t="str">
            <v>COÂNG NHAÂN</v>
          </cell>
          <cell r="AU88" t="str">
            <v>CHÖA TT</v>
          </cell>
        </row>
        <row r="89">
          <cell r="B89" t="str">
            <v>A84</v>
          </cell>
          <cell r="C89" t="str">
            <v>SC50100</v>
          </cell>
          <cell r="D89" t="str">
            <v>NGOÂ T. NGOÏC HUYEÀN</v>
          </cell>
          <cell r="E89">
            <v>37014</v>
          </cell>
          <cell r="F89" t="str">
            <v>CHUYEÀN 3</v>
          </cell>
          <cell r="G89">
            <v>37514</v>
          </cell>
          <cell r="H89">
            <v>535600</v>
          </cell>
          <cell r="I89">
            <v>2575</v>
          </cell>
          <cell r="J89">
            <v>26</v>
          </cell>
          <cell r="K89">
            <v>28.5</v>
          </cell>
          <cell r="L89">
            <v>0</v>
          </cell>
          <cell r="M89">
            <v>0</v>
          </cell>
          <cell r="N89">
            <v>26</v>
          </cell>
          <cell r="O89">
            <v>28.5</v>
          </cell>
          <cell r="P89">
            <v>0</v>
          </cell>
          <cell r="Q89">
            <v>0</v>
          </cell>
          <cell r="R89">
            <v>0</v>
          </cell>
          <cell r="S89">
            <v>110100</v>
          </cell>
          <cell r="T89">
            <v>535600</v>
          </cell>
          <cell r="U89">
            <v>0</v>
          </cell>
          <cell r="W89">
            <v>0</v>
          </cell>
          <cell r="Z89">
            <v>20600</v>
          </cell>
          <cell r="AA89">
            <v>20600</v>
          </cell>
          <cell r="AC89">
            <v>26780</v>
          </cell>
          <cell r="AE89">
            <v>26780</v>
          </cell>
          <cell r="AF89">
            <v>0</v>
          </cell>
          <cell r="AI89">
            <v>26780</v>
          </cell>
          <cell r="AJ89">
            <v>666300</v>
          </cell>
          <cell r="AK89">
            <v>80340</v>
          </cell>
          <cell r="AM89">
            <v>80340</v>
          </cell>
          <cell r="AN89">
            <v>107120</v>
          </cell>
          <cell r="AQ89">
            <v>639500</v>
          </cell>
          <cell r="AR89">
            <v>666300</v>
          </cell>
          <cell r="AT89" t="str">
            <v>COÂNG NHAÂN</v>
          </cell>
        </row>
        <row r="90">
          <cell r="B90" t="str">
            <v>A85</v>
          </cell>
          <cell r="C90" t="str">
            <v>SC50101</v>
          </cell>
          <cell r="D90" t="str">
            <v>NGUYEÃN THÒ NHÖÔØNG</v>
          </cell>
          <cell r="E90">
            <v>37014</v>
          </cell>
          <cell r="F90" t="str">
            <v>CHUYEÀN 3</v>
          </cell>
          <cell r="G90">
            <v>37514</v>
          </cell>
          <cell r="H90">
            <v>566500</v>
          </cell>
          <cell r="I90">
            <v>2723.5576923076924</v>
          </cell>
          <cell r="J90">
            <v>26</v>
          </cell>
          <cell r="K90">
            <v>28.5</v>
          </cell>
          <cell r="L90">
            <v>0</v>
          </cell>
          <cell r="M90">
            <v>0</v>
          </cell>
          <cell r="N90">
            <v>26</v>
          </cell>
          <cell r="O90">
            <v>28.5</v>
          </cell>
          <cell r="P90">
            <v>0</v>
          </cell>
          <cell r="Q90">
            <v>0</v>
          </cell>
          <cell r="R90">
            <v>0</v>
          </cell>
          <cell r="S90">
            <v>116400</v>
          </cell>
          <cell r="T90">
            <v>566500</v>
          </cell>
          <cell r="U90">
            <v>0</v>
          </cell>
          <cell r="W90">
            <v>0</v>
          </cell>
          <cell r="Z90">
            <v>21800</v>
          </cell>
          <cell r="AA90">
            <v>21800</v>
          </cell>
          <cell r="AC90">
            <v>28325</v>
          </cell>
          <cell r="AE90">
            <v>28325</v>
          </cell>
          <cell r="AF90">
            <v>0</v>
          </cell>
          <cell r="AI90">
            <v>28325</v>
          </cell>
          <cell r="AJ90">
            <v>704700</v>
          </cell>
          <cell r="AK90">
            <v>84975</v>
          </cell>
          <cell r="AM90">
            <v>84975</v>
          </cell>
          <cell r="AN90">
            <v>113300</v>
          </cell>
          <cell r="AQ90">
            <v>676400</v>
          </cell>
          <cell r="AR90">
            <v>704700</v>
          </cell>
          <cell r="AT90" t="str">
            <v>COÂNG NHAÂN</v>
          </cell>
        </row>
        <row r="91">
          <cell r="B91" t="str">
            <v>A86</v>
          </cell>
          <cell r="C91" t="str">
            <v>SC50103</v>
          </cell>
          <cell r="D91" t="str">
            <v>LEÂ THÒ HÖNG</v>
          </cell>
          <cell r="E91">
            <v>37018</v>
          </cell>
          <cell r="F91" t="str">
            <v>CHUYEÀN 3</v>
          </cell>
          <cell r="G91">
            <v>37514</v>
          </cell>
          <cell r="H91">
            <v>700000</v>
          </cell>
          <cell r="I91">
            <v>3365.3846153846152</v>
          </cell>
          <cell r="J91">
            <v>26</v>
          </cell>
          <cell r="K91">
            <v>28.5</v>
          </cell>
          <cell r="L91">
            <v>0</v>
          </cell>
          <cell r="M91">
            <v>0</v>
          </cell>
          <cell r="N91">
            <v>26</v>
          </cell>
          <cell r="O91">
            <v>28.5</v>
          </cell>
          <cell r="P91">
            <v>0</v>
          </cell>
          <cell r="Q91">
            <v>0</v>
          </cell>
          <cell r="R91">
            <v>0</v>
          </cell>
          <cell r="S91">
            <v>143900</v>
          </cell>
          <cell r="T91">
            <v>700000</v>
          </cell>
          <cell r="U91">
            <v>0</v>
          </cell>
          <cell r="W91">
            <v>50000</v>
          </cell>
          <cell r="Z91">
            <v>26900</v>
          </cell>
          <cell r="AA91">
            <v>76900</v>
          </cell>
          <cell r="AC91">
            <v>35000</v>
          </cell>
          <cell r="AE91">
            <v>35000</v>
          </cell>
          <cell r="AF91">
            <v>0</v>
          </cell>
          <cell r="AI91">
            <v>35000</v>
          </cell>
          <cell r="AJ91">
            <v>920800</v>
          </cell>
          <cell r="AK91">
            <v>105000</v>
          </cell>
          <cell r="AM91">
            <v>105000</v>
          </cell>
          <cell r="AN91">
            <v>140000</v>
          </cell>
          <cell r="AQ91">
            <v>885800</v>
          </cell>
          <cell r="AR91">
            <v>920800</v>
          </cell>
          <cell r="AT91" t="str">
            <v>COÂNG NHAÂN</v>
          </cell>
        </row>
        <row r="92">
          <cell r="B92" t="str">
            <v>A87</v>
          </cell>
          <cell r="C92" t="str">
            <v>SC50104</v>
          </cell>
          <cell r="D92" t="str">
            <v>HOAØNG THÒ THUØY</v>
          </cell>
          <cell r="E92">
            <v>37025</v>
          </cell>
          <cell r="F92" t="str">
            <v>CHUYEÀN 3</v>
          </cell>
          <cell r="G92">
            <v>37514</v>
          </cell>
          <cell r="H92">
            <v>660000</v>
          </cell>
          <cell r="I92">
            <v>3173.0769230769229</v>
          </cell>
          <cell r="J92">
            <v>25</v>
          </cell>
          <cell r="K92">
            <v>24.5</v>
          </cell>
          <cell r="L92">
            <v>0</v>
          </cell>
          <cell r="M92">
            <v>0</v>
          </cell>
          <cell r="N92">
            <v>25</v>
          </cell>
          <cell r="O92">
            <v>24.5</v>
          </cell>
          <cell r="P92">
            <v>0</v>
          </cell>
          <cell r="Q92">
            <v>0</v>
          </cell>
          <cell r="R92">
            <v>0</v>
          </cell>
          <cell r="S92">
            <v>116600</v>
          </cell>
          <cell r="T92">
            <v>634600</v>
          </cell>
          <cell r="U92">
            <v>0</v>
          </cell>
          <cell r="V92">
            <v>120000</v>
          </cell>
          <cell r="W92">
            <v>0</v>
          </cell>
          <cell r="Z92">
            <v>25400</v>
          </cell>
          <cell r="AA92">
            <v>145400</v>
          </cell>
          <cell r="AC92">
            <v>33000</v>
          </cell>
          <cell r="AE92">
            <v>33000</v>
          </cell>
          <cell r="AF92">
            <v>0</v>
          </cell>
          <cell r="AI92">
            <v>33000</v>
          </cell>
          <cell r="AJ92">
            <v>896600</v>
          </cell>
          <cell r="AK92">
            <v>99000</v>
          </cell>
          <cell r="AM92">
            <v>99000</v>
          </cell>
          <cell r="AN92">
            <v>132000</v>
          </cell>
          <cell r="AQ92">
            <v>863600</v>
          </cell>
          <cell r="AR92">
            <v>896600</v>
          </cell>
          <cell r="AT92" t="str">
            <v>COÂNG NHAÂN</v>
          </cell>
        </row>
        <row r="93">
          <cell r="B93" t="str">
            <v>A88</v>
          </cell>
          <cell r="C93" t="str">
            <v>SC50320</v>
          </cell>
          <cell r="D93" t="str">
            <v>HOÀ THÒ HIEÀN</v>
          </cell>
          <cell r="E93">
            <v>37095</v>
          </cell>
          <cell r="F93" t="str">
            <v>CHUYEÀN 3</v>
          </cell>
          <cell r="G93">
            <v>37514</v>
          </cell>
          <cell r="H93">
            <v>525300</v>
          </cell>
          <cell r="I93">
            <v>2525.4807692307691</v>
          </cell>
          <cell r="J93">
            <v>26</v>
          </cell>
          <cell r="K93">
            <v>28.5</v>
          </cell>
          <cell r="L93">
            <v>0</v>
          </cell>
          <cell r="M93">
            <v>0</v>
          </cell>
          <cell r="N93">
            <v>26</v>
          </cell>
          <cell r="O93">
            <v>28.5</v>
          </cell>
          <cell r="P93">
            <v>0</v>
          </cell>
          <cell r="Q93">
            <v>0</v>
          </cell>
          <cell r="R93">
            <v>0</v>
          </cell>
          <cell r="S93">
            <v>108000</v>
          </cell>
          <cell r="T93">
            <v>525300</v>
          </cell>
          <cell r="U93">
            <v>0</v>
          </cell>
          <cell r="W93">
            <v>0</v>
          </cell>
          <cell r="Z93">
            <v>20200</v>
          </cell>
          <cell r="AA93">
            <v>20200</v>
          </cell>
          <cell r="AC93">
            <v>26265</v>
          </cell>
          <cell r="AE93">
            <v>26265</v>
          </cell>
          <cell r="AF93">
            <v>0</v>
          </cell>
          <cell r="AI93">
            <v>26265</v>
          </cell>
          <cell r="AJ93">
            <v>653500</v>
          </cell>
          <cell r="AK93">
            <v>78795</v>
          </cell>
          <cell r="AM93">
            <v>78795</v>
          </cell>
          <cell r="AN93">
            <v>105060</v>
          </cell>
          <cell r="AQ93">
            <v>627200</v>
          </cell>
          <cell r="AR93">
            <v>653500</v>
          </cell>
          <cell r="AT93" t="str">
            <v>COÂNG NHAÂN</v>
          </cell>
        </row>
        <row r="94">
          <cell r="B94" t="str">
            <v>A89</v>
          </cell>
          <cell r="C94" t="str">
            <v>SC50350</v>
          </cell>
          <cell r="D94" t="str">
            <v>BUØI THÒ HÖÔÙNG</v>
          </cell>
          <cell r="E94">
            <v>37173</v>
          </cell>
          <cell r="F94" t="str">
            <v>CHUYEÀN 3</v>
          </cell>
          <cell r="G94">
            <v>37514</v>
          </cell>
          <cell r="H94">
            <v>525300</v>
          </cell>
          <cell r="I94">
            <v>2525.4807692307691</v>
          </cell>
          <cell r="J94">
            <v>26</v>
          </cell>
          <cell r="K94">
            <v>28.5</v>
          </cell>
          <cell r="L94">
            <v>0</v>
          </cell>
          <cell r="M94">
            <v>0</v>
          </cell>
          <cell r="N94">
            <v>26</v>
          </cell>
          <cell r="O94">
            <v>28.5</v>
          </cell>
          <cell r="P94">
            <v>0</v>
          </cell>
          <cell r="Q94">
            <v>0</v>
          </cell>
          <cell r="R94">
            <v>0</v>
          </cell>
          <cell r="S94">
            <v>108000</v>
          </cell>
          <cell r="T94">
            <v>525300</v>
          </cell>
          <cell r="U94">
            <v>0</v>
          </cell>
          <cell r="V94">
            <v>60000</v>
          </cell>
          <cell r="W94">
            <v>0</v>
          </cell>
          <cell r="Z94">
            <v>0</v>
          </cell>
          <cell r="AA94">
            <v>60000</v>
          </cell>
          <cell r="AC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693300</v>
          </cell>
          <cell r="AK94">
            <v>0</v>
          </cell>
          <cell r="AM94">
            <v>0</v>
          </cell>
          <cell r="AN94">
            <v>0</v>
          </cell>
          <cell r="AQ94">
            <v>693300</v>
          </cell>
          <cell r="AR94">
            <v>693300</v>
          </cell>
          <cell r="AT94" t="str">
            <v>COÂNG NHAÂN</v>
          </cell>
        </row>
        <row r="95">
          <cell r="B95" t="str">
            <v>A90</v>
          </cell>
          <cell r="C95" t="str">
            <v>SC50356</v>
          </cell>
          <cell r="D95" t="str">
            <v>PHAN T. THANH NGA</v>
          </cell>
          <cell r="E95">
            <v>37175</v>
          </cell>
          <cell r="F95" t="str">
            <v>CHUYEÀN 3</v>
          </cell>
          <cell r="G95">
            <v>37514</v>
          </cell>
          <cell r="H95">
            <v>525300</v>
          </cell>
          <cell r="I95">
            <v>2525.4807692307691</v>
          </cell>
          <cell r="J95">
            <v>26</v>
          </cell>
          <cell r="K95">
            <v>28.5</v>
          </cell>
          <cell r="L95">
            <v>0</v>
          </cell>
          <cell r="M95">
            <v>0</v>
          </cell>
          <cell r="N95">
            <v>26</v>
          </cell>
          <cell r="O95">
            <v>28.5</v>
          </cell>
          <cell r="P95">
            <v>0</v>
          </cell>
          <cell r="Q95">
            <v>0</v>
          </cell>
          <cell r="R95">
            <v>0</v>
          </cell>
          <cell r="S95">
            <v>108000</v>
          </cell>
          <cell r="T95">
            <v>525300</v>
          </cell>
          <cell r="U95">
            <v>0</v>
          </cell>
          <cell r="W95">
            <v>0</v>
          </cell>
          <cell r="Z95">
            <v>0</v>
          </cell>
          <cell r="AA95">
            <v>0</v>
          </cell>
          <cell r="AC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633300</v>
          </cell>
          <cell r="AK95">
            <v>0</v>
          </cell>
          <cell r="AM95">
            <v>0</v>
          </cell>
          <cell r="AN95">
            <v>0</v>
          </cell>
          <cell r="AQ95">
            <v>633300</v>
          </cell>
          <cell r="AR95">
            <v>633300</v>
          </cell>
          <cell r="AT95" t="str">
            <v>COÂNG NHAÂN</v>
          </cell>
        </row>
        <row r="96">
          <cell r="B96" t="str">
            <v>A91</v>
          </cell>
          <cell r="C96" t="str">
            <v>SC50357</v>
          </cell>
          <cell r="D96" t="str">
            <v>LEÂ  T. MINH HAÛI</v>
          </cell>
          <cell r="E96">
            <v>37175</v>
          </cell>
          <cell r="F96" t="str">
            <v>CHUYEÀN 3</v>
          </cell>
          <cell r="G96">
            <v>37514</v>
          </cell>
          <cell r="H96">
            <v>566500</v>
          </cell>
          <cell r="I96">
            <v>2723.5576923076924</v>
          </cell>
          <cell r="J96">
            <v>26</v>
          </cell>
          <cell r="K96">
            <v>28.5</v>
          </cell>
          <cell r="L96">
            <v>0</v>
          </cell>
          <cell r="M96">
            <v>0</v>
          </cell>
          <cell r="N96">
            <v>26</v>
          </cell>
          <cell r="O96">
            <v>28.5</v>
          </cell>
          <cell r="P96">
            <v>0</v>
          </cell>
          <cell r="Q96">
            <v>0</v>
          </cell>
          <cell r="R96">
            <v>0</v>
          </cell>
          <cell r="S96">
            <v>116400</v>
          </cell>
          <cell r="T96">
            <v>566500</v>
          </cell>
          <cell r="U96">
            <v>0</v>
          </cell>
          <cell r="W96">
            <v>0</v>
          </cell>
          <cell r="Z96">
            <v>0</v>
          </cell>
          <cell r="AA96">
            <v>0</v>
          </cell>
          <cell r="AC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682900</v>
          </cell>
          <cell r="AK96">
            <v>0</v>
          </cell>
          <cell r="AM96">
            <v>0</v>
          </cell>
          <cell r="AN96">
            <v>0</v>
          </cell>
          <cell r="AQ96">
            <v>682900</v>
          </cell>
          <cell r="AR96">
            <v>682900</v>
          </cell>
          <cell r="AT96" t="str">
            <v>COÂNG NHAÂN</v>
          </cell>
        </row>
        <row r="97">
          <cell r="B97" t="str">
            <v>A92</v>
          </cell>
          <cell r="C97" t="str">
            <v>SC50389</v>
          </cell>
          <cell r="D97" t="str">
            <v>CHAÂU THÒ THUÙY LAN</v>
          </cell>
          <cell r="E97">
            <v>37207</v>
          </cell>
          <cell r="F97" t="str">
            <v>CHUYEÀN 3</v>
          </cell>
          <cell r="G97">
            <v>37514</v>
          </cell>
          <cell r="H97">
            <v>566500</v>
          </cell>
          <cell r="I97">
            <v>2723.5576923076924</v>
          </cell>
          <cell r="J97">
            <v>20.125</v>
          </cell>
          <cell r="K97">
            <v>26</v>
          </cell>
          <cell r="L97">
            <v>0</v>
          </cell>
          <cell r="M97">
            <v>0</v>
          </cell>
          <cell r="N97">
            <v>20.125</v>
          </cell>
          <cell r="O97">
            <v>26</v>
          </cell>
          <cell r="P97">
            <v>0</v>
          </cell>
          <cell r="Q97">
            <v>0</v>
          </cell>
          <cell r="R97">
            <v>0</v>
          </cell>
          <cell r="S97">
            <v>106200</v>
          </cell>
          <cell r="T97">
            <v>438500</v>
          </cell>
          <cell r="U97">
            <v>0</v>
          </cell>
          <cell r="W97">
            <v>0</v>
          </cell>
          <cell r="Z97">
            <v>0</v>
          </cell>
          <cell r="AA97">
            <v>0</v>
          </cell>
          <cell r="AC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544700</v>
          </cell>
          <cell r="AK97">
            <v>0</v>
          </cell>
          <cell r="AM97">
            <v>0</v>
          </cell>
          <cell r="AN97">
            <v>0</v>
          </cell>
          <cell r="AQ97">
            <v>544700</v>
          </cell>
          <cell r="AR97">
            <v>544700</v>
          </cell>
          <cell r="AT97" t="str">
            <v>COÂNG NHAÂN</v>
          </cell>
        </row>
        <row r="98">
          <cell r="B98" t="str">
            <v>A93</v>
          </cell>
          <cell r="C98" t="str">
            <v>SC50419</v>
          </cell>
          <cell r="D98" t="str">
            <v>NGUYEÃN THÒ SANG</v>
          </cell>
          <cell r="E98">
            <v>37245</v>
          </cell>
          <cell r="F98" t="str">
            <v>CHUYEÀN 3</v>
          </cell>
          <cell r="G98">
            <v>37514</v>
          </cell>
          <cell r="H98">
            <v>525300</v>
          </cell>
          <cell r="I98">
            <v>2525.4807692307691</v>
          </cell>
          <cell r="J98">
            <v>26</v>
          </cell>
          <cell r="K98">
            <v>28.5</v>
          </cell>
          <cell r="L98">
            <v>0</v>
          </cell>
          <cell r="M98">
            <v>0</v>
          </cell>
          <cell r="N98">
            <v>26</v>
          </cell>
          <cell r="O98">
            <v>28.5</v>
          </cell>
          <cell r="P98">
            <v>0</v>
          </cell>
          <cell r="Q98">
            <v>0</v>
          </cell>
          <cell r="R98">
            <v>0</v>
          </cell>
          <cell r="S98">
            <v>108000</v>
          </cell>
          <cell r="T98">
            <v>525300</v>
          </cell>
          <cell r="U98">
            <v>0</v>
          </cell>
          <cell r="W98">
            <v>0</v>
          </cell>
          <cell r="Z98">
            <v>0</v>
          </cell>
          <cell r="AA98">
            <v>0</v>
          </cell>
          <cell r="AC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633300</v>
          </cell>
          <cell r="AK98">
            <v>0</v>
          </cell>
          <cell r="AM98">
            <v>0</v>
          </cell>
          <cell r="AN98">
            <v>0</v>
          </cell>
          <cell r="AQ98">
            <v>633300</v>
          </cell>
          <cell r="AR98">
            <v>633300</v>
          </cell>
          <cell r="AT98" t="str">
            <v>COÂNG NHAÂN</v>
          </cell>
        </row>
        <row r="99">
          <cell r="B99" t="str">
            <v>A94</v>
          </cell>
          <cell r="C99" t="str">
            <v>SC50422</v>
          </cell>
          <cell r="D99" t="str">
            <v>VUÕ THÒ SAI</v>
          </cell>
          <cell r="E99">
            <v>37246</v>
          </cell>
          <cell r="F99" t="str">
            <v>CHUYEÀN 3</v>
          </cell>
          <cell r="G99">
            <v>37514</v>
          </cell>
          <cell r="H99">
            <v>525300</v>
          </cell>
          <cell r="I99">
            <v>2525.4807692307691</v>
          </cell>
          <cell r="J99">
            <v>26</v>
          </cell>
          <cell r="K99">
            <v>28.5</v>
          </cell>
          <cell r="L99">
            <v>0</v>
          </cell>
          <cell r="M99">
            <v>0</v>
          </cell>
          <cell r="N99">
            <v>26</v>
          </cell>
          <cell r="O99">
            <v>28.5</v>
          </cell>
          <cell r="P99">
            <v>0</v>
          </cell>
          <cell r="Q99">
            <v>0</v>
          </cell>
          <cell r="R99">
            <v>0</v>
          </cell>
          <cell r="S99">
            <v>108000</v>
          </cell>
          <cell r="T99">
            <v>525300</v>
          </cell>
          <cell r="U99">
            <v>0</v>
          </cell>
          <cell r="W99">
            <v>0</v>
          </cell>
          <cell r="Z99">
            <v>0</v>
          </cell>
          <cell r="AA99">
            <v>0</v>
          </cell>
          <cell r="AC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633300</v>
          </cell>
          <cell r="AK99">
            <v>0</v>
          </cell>
          <cell r="AM99">
            <v>0</v>
          </cell>
          <cell r="AN99">
            <v>0</v>
          </cell>
          <cell r="AQ99">
            <v>633300</v>
          </cell>
          <cell r="AR99">
            <v>633300</v>
          </cell>
          <cell r="AT99" t="str">
            <v>COÂNG NHAÂN</v>
          </cell>
        </row>
        <row r="100">
          <cell r="B100" t="str">
            <v>A95</v>
          </cell>
          <cell r="C100" t="str">
            <v>SC50435</v>
          </cell>
          <cell r="D100" t="str">
            <v>NGUYEÃN THÒ THU HAØ</v>
          </cell>
          <cell r="E100">
            <v>37307</v>
          </cell>
          <cell r="F100" t="str">
            <v>CHUYEÀN 3</v>
          </cell>
          <cell r="G100">
            <v>37514</v>
          </cell>
          <cell r="H100">
            <v>540000</v>
          </cell>
          <cell r="I100">
            <v>2596.1538461538462</v>
          </cell>
          <cell r="J100">
            <v>26</v>
          </cell>
          <cell r="K100">
            <v>28.5</v>
          </cell>
          <cell r="L100">
            <v>0</v>
          </cell>
          <cell r="M100">
            <v>0</v>
          </cell>
          <cell r="N100">
            <v>26</v>
          </cell>
          <cell r="O100">
            <v>28.5</v>
          </cell>
          <cell r="P100">
            <v>0</v>
          </cell>
          <cell r="Q100">
            <v>0</v>
          </cell>
          <cell r="R100">
            <v>0</v>
          </cell>
          <cell r="S100">
            <v>111000</v>
          </cell>
          <cell r="T100">
            <v>540000</v>
          </cell>
          <cell r="U100">
            <v>0</v>
          </cell>
          <cell r="W100">
            <v>0</v>
          </cell>
          <cell r="Z100">
            <v>0</v>
          </cell>
          <cell r="AA100">
            <v>0</v>
          </cell>
          <cell r="AC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651000</v>
          </cell>
          <cell r="AK100">
            <v>0</v>
          </cell>
          <cell r="AM100">
            <v>0</v>
          </cell>
          <cell r="AN100">
            <v>0</v>
          </cell>
          <cell r="AQ100">
            <v>651000</v>
          </cell>
          <cell r="AR100">
            <v>651000</v>
          </cell>
          <cell r="AT100" t="str">
            <v>COÂNG NHAÂN</v>
          </cell>
        </row>
        <row r="101">
          <cell r="B101" t="str">
            <v>A96</v>
          </cell>
          <cell r="C101" t="str">
            <v>SC50475</v>
          </cell>
          <cell r="D101" t="str">
            <v>BUØI THÒ THUÛY</v>
          </cell>
          <cell r="E101">
            <v>37316</v>
          </cell>
          <cell r="F101" t="str">
            <v>CHUYEÀN 3</v>
          </cell>
          <cell r="G101">
            <v>37514</v>
          </cell>
          <cell r="H101">
            <v>520000</v>
          </cell>
          <cell r="I101">
            <v>2500</v>
          </cell>
          <cell r="J101">
            <v>26</v>
          </cell>
          <cell r="K101">
            <v>28.5</v>
          </cell>
          <cell r="L101">
            <v>0</v>
          </cell>
          <cell r="M101">
            <v>0</v>
          </cell>
          <cell r="N101">
            <v>26</v>
          </cell>
          <cell r="O101">
            <v>28.5</v>
          </cell>
          <cell r="P101">
            <v>0</v>
          </cell>
          <cell r="Q101">
            <v>0</v>
          </cell>
          <cell r="R101">
            <v>0</v>
          </cell>
          <cell r="S101">
            <v>106900</v>
          </cell>
          <cell r="T101">
            <v>520000</v>
          </cell>
          <cell r="U101">
            <v>0</v>
          </cell>
          <cell r="W101">
            <v>0</v>
          </cell>
          <cell r="Z101">
            <v>0</v>
          </cell>
          <cell r="AA101">
            <v>0</v>
          </cell>
          <cell r="AC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626900</v>
          </cell>
          <cell r="AK101">
            <v>0</v>
          </cell>
          <cell r="AM101">
            <v>0</v>
          </cell>
          <cell r="AN101">
            <v>0</v>
          </cell>
          <cell r="AQ101">
            <v>626900</v>
          </cell>
          <cell r="AR101">
            <v>626900</v>
          </cell>
          <cell r="AT101" t="str">
            <v>COÂNG NHAÂN</v>
          </cell>
        </row>
        <row r="102">
          <cell r="B102" t="str">
            <v>A97</v>
          </cell>
          <cell r="C102" t="str">
            <v>SC50487</v>
          </cell>
          <cell r="D102" t="str">
            <v>PHAÏM THÒ HAÛI</v>
          </cell>
          <cell r="E102">
            <v>37317</v>
          </cell>
          <cell r="F102" t="str">
            <v>CHUYEÀN 3</v>
          </cell>
          <cell r="G102">
            <v>37514</v>
          </cell>
          <cell r="H102">
            <v>510000</v>
          </cell>
          <cell r="I102">
            <v>2451.9230769230771</v>
          </cell>
          <cell r="J102">
            <v>26</v>
          </cell>
          <cell r="K102">
            <v>28.5</v>
          </cell>
          <cell r="L102">
            <v>0</v>
          </cell>
          <cell r="M102">
            <v>0</v>
          </cell>
          <cell r="N102">
            <v>26</v>
          </cell>
          <cell r="O102">
            <v>28.5</v>
          </cell>
          <cell r="P102">
            <v>0</v>
          </cell>
          <cell r="Q102">
            <v>0</v>
          </cell>
          <cell r="R102">
            <v>0</v>
          </cell>
          <cell r="S102">
            <v>104800</v>
          </cell>
          <cell r="T102">
            <v>510000</v>
          </cell>
          <cell r="U102">
            <v>0</v>
          </cell>
          <cell r="W102">
            <v>0</v>
          </cell>
          <cell r="Z102">
            <v>0</v>
          </cell>
          <cell r="AA102">
            <v>0</v>
          </cell>
          <cell r="AC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614800</v>
          </cell>
          <cell r="AK102">
            <v>0</v>
          </cell>
          <cell r="AM102">
            <v>0</v>
          </cell>
          <cell r="AN102">
            <v>0</v>
          </cell>
          <cell r="AQ102">
            <v>614800</v>
          </cell>
          <cell r="AR102">
            <v>614800</v>
          </cell>
          <cell r="AT102" t="str">
            <v>COÂNG NHAÂN</v>
          </cell>
        </row>
        <row r="103">
          <cell r="B103" t="str">
            <v>A98</v>
          </cell>
          <cell r="C103" t="str">
            <v>SC50491</v>
          </cell>
          <cell r="D103" t="str">
            <v>PHAN THÒ HAØNH</v>
          </cell>
          <cell r="E103">
            <v>37319</v>
          </cell>
          <cell r="F103" t="str">
            <v>CHUYEÀN 3</v>
          </cell>
          <cell r="G103">
            <v>37514</v>
          </cell>
          <cell r="H103">
            <v>520000</v>
          </cell>
          <cell r="I103">
            <v>2500</v>
          </cell>
          <cell r="J103">
            <v>26</v>
          </cell>
          <cell r="K103">
            <v>28.5</v>
          </cell>
          <cell r="L103">
            <v>0</v>
          </cell>
          <cell r="M103">
            <v>0</v>
          </cell>
          <cell r="N103">
            <v>26</v>
          </cell>
          <cell r="O103">
            <v>28.5</v>
          </cell>
          <cell r="P103">
            <v>0</v>
          </cell>
          <cell r="Q103">
            <v>0</v>
          </cell>
          <cell r="R103">
            <v>0</v>
          </cell>
          <cell r="S103">
            <v>106900</v>
          </cell>
          <cell r="T103">
            <v>520000</v>
          </cell>
          <cell r="U103">
            <v>0</v>
          </cell>
          <cell r="W103">
            <v>0</v>
          </cell>
          <cell r="Z103">
            <v>0</v>
          </cell>
          <cell r="AA103">
            <v>0</v>
          </cell>
          <cell r="AC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626900</v>
          </cell>
          <cell r="AK103">
            <v>0</v>
          </cell>
          <cell r="AM103">
            <v>0</v>
          </cell>
          <cell r="AN103">
            <v>0</v>
          </cell>
          <cell r="AQ103">
            <v>626900</v>
          </cell>
          <cell r="AR103">
            <v>626900</v>
          </cell>
          <cell r="AT103" t="str">
            <v>COÂNG NHAÂN</v>
          </cell>
        </row>
        <row r="104">
          <cell r="B104" t="str">
            <v>A99</v>
          </cell>
          <cell r="C104" t="str">
            <v>SC50495</v>
          </cell>
          <cell r="D104" t="str">
            <v>NGUYEÃN THÒ TUYEÁT</v>
          </cell>
          <cell r="E104">
            <v>37320</v>
          </cell>
          <cell r="F104" t="str">
            <v>CHUYEÀN 3</v>
          </cell>
          <cell r="G104">
            <v>37514</v>
          </cell>
          <cell r="H104">
            <v>530000</v>
          </cell>
          <cell r="I104">
            <v>2548.0769230769229</v>
          </cell>
          <cell r="J104">
            <v>26</v>
          </cell>
          <cell r="K104">
            <v>28.5</v>
          </cell>
          <cell r="L104">
            <v>0</v>
          </cell>
          <cell r="M104">
            <v>0</v>
          </cell>
          <cell r="N104">
            <v>26</v>
          </cell>
          <cell r="O104">
            <v>28.5</v>
          </cell>
          <cell r="P104">
            <v>0</v>
          </cell>
          <cell r="Q104">
            <v>0</v>
          </cell>
          <cell r="R104">
            <v>0</v>
          </cell>
          <cell r="S104">
            <v>108900</v>
          </cell>
          <cell r="T104">
            <v>530000</v>
          </cell>
          <cell r="U104">
            <v>0</v>
          </cell>
          <cell r="W104">
            <v>0</v>
          </cell>
          <cell r="Z104">
            <v>0</v>
          </cell>
          <cell r="AA104">
            <v>0</v>
          </cell>
          <cell r="AC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638900</v>
          </cell>
          <cell r="AK104">
            <v>0</v>
          </cell>
          <cell r="AM104">
            <v>0</v>
          </cell>
          <cell r="AN104">
            <v>0</v>
          </cell>
          <cell r="AQ104">
            <v>638900</v>
          </cell>
          <cell r="AR104">
            <v>638900</v>
          </cell>
          <cell r="AT104" t="str">
            <v>COÂNG NHAÂN</v>
          </cell>
        </row>
        <row r="105">
          <cell r="B105" t="str">
            <v>A100</v>
          </cell>
          <cell r="C105" t="str">
            <v>SC50502</v>
          </cell>
          <cell r="D105" t="str">
            <v>PHAÏM THÒ NGOÏC BÍCH</v>
          </cell>
          <cell r="E105">
            <v>37327</v>
          </cell>
          <cell r="F105" t="str">
            <v>CHUYEÀN 3</v>
          </cell>
          <cell r="G105">
            <v>37514</v>
          </cell>
          <cell r="H105">
            <v>530000</v>
          </cell>
          <cell r="I105">
            <v>2548.0769230769229</v>
          </cell>
          <cell r="J105">
            <v>26</v>
          </cell>
          <cell r="K105">
            <v>28.5</v>
          </cell>
          <cell r="L105">
            <v>0</v>
          </cell>
          <cell r="M105">
            <v>0</v>
          </cell>
          <cell r="N105">
            <v>26</v>
          </cell>
          <cell r="O105">
            <v>28.5</v>
          </cell>
          <cell r="P105">
            <v>0</v>
          </cell>
          <cell r="Q105">
            <v>0</v>
          </cell>
          <cell r="R105">
            <v>0</v>
          </cell>
          <cell r="S105">
            <v>108900</v>
          </cell>
          <cell r="T105">
            <v>530000</v>
          </cell>
          <cell r="U105">
            <v>0</v>
          </cell>
          <cell r="W105">
            <v>0</v>
          </cell>
          <cell r="Z105">
            <v>0</v>
          </cell>
          <cell r="AA105">
            <v>0</v>
          </cell>
          <cell r="AC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638900</v>
          </cell>
          <cell r="AK105">
            <v>0</v>
          </cell>
          <cell r="AM105">
            <v>0</v>
          </cell>
          <cell r="AN105">
            <v>0</v>
          </cell>
          <cell r="AQ105">
            <v>638900</v>
          </cell>
          <cell r="AR105">
            <v>638900</v>
          </cell>
          <cell r="AT105" t="str">
            <v>COÂNG NHAÂN</v>
          </cell>
        </row>
        <row r="106">
          <cell r="B106" t="str">
            <v>A101</v>
          </cell>
          <cell r="C106" t="str">
            <v>SC50518</v>
          </cell>
          <cell r="D106" t="str">
            <v>BUØI THÒ HOA</v>
          </cell>
          <cell r="E106">
            <v>37362</v>
          </cell>
          <cell r="F106" t="str">
            <v>CHUYEÀN 3</v>
          </cell>
          <cell r="G106">
            <v>37514</v>
          </cell>
          <cell r="H106">
            <v>510000</v>
          </cell>
          <cell r="I106">
            <v>2451.9230769230771</v>
          </cell>
          <cell r="J106">
            <v>26</v>
          </cell>
          <cell r="K106">
            <v>28.5</v>
          </cell>
          <cell r="L106">
            <v>0</v>
          </cell>
          <cell r="M106">
            <v>0</v>
          </cell>
          <cell r="N106">
            <v>26</v>
          </cell>
          <cell r="O106">
            <v>28.5</v>
          </cell>
          <cell r="P106">
            <v>0</v>
          </cell>
          <cell r="Q106">
            <v>0</v>
          </cell>
          <cell r="R106">
            <v>0</v>
          </cell>
          <cell r="S106">
            <v>104800</v>
          </cell>
          <cell r="T106">
            <v>510000</v>
          </cell>
          <cell r="U106">
            <v>0</v>
          </cell>
          <cell r="W106">
            <v>0</v>
          </cell>
          <cell r="Z106">
            <v>0</v>
          </cell>
          <cell r="AA106">
            <v>0</v>
          </cell>
          <cell r="AC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614800</v>
          </cell>
          <cell r="AK106">
            <v>0</v>
          </cell>
          <cell r="AM106">
            <v>0</v>
          </cell>
          <cell r="AN106">
            <v>0</v>
          </cell>
          <cell r="AQ106">
            <v>614800</v>
          </cell>
          <cell r="AR106">
            <v>614800</v>
          </cell>
          <cell r="AT106" t="str">
            <v>COÂNG NHAÂN</v>
          </cell>
        </row>
        <row r="107">
          <cell r="B107" t="str">
            <v>A102</v>
          </cell>
          <cell r="C107" t="str">
            <v>SC50553</v>
          </cell>
          <cell r="D107" t="str">
            <v>ÑAËNG THÒ MINH</v>
          </cell>
          <cell r="E107">
            <v>37454</v>
          </cell>
          <cell r="F107" t="str">
            <v>CHUYEÀN 3</v>
          </cell>
          <cell r="G107">
            <v>37514</v>
          </cell>
          <cell r="H107">
            <v>510000</v>
          </cell>
          <cell r="I107">
            <v>2451.9230769230771</v>
          </cell>
          <cell r="J107">
            <v>26</v>
          </cell>
          <cell r="K107">
            <v>28.5</v>
          </cell>
          <cell r="L107">
            <v>0</v>
          </cell>
          <cell r="M107">
            <v>0</v>
          </cell>
          <cell r="N107">
            <v>26</v>
          </cell>
          <cell r="O107">
            <v>28.5</v>
          </cell>
          <cell r="P107">
            <v>0</v>
          </cell>
          <cell r="Q107">
            <v>0</v>
          </cell>
          <cell r="R107">
            <v>0</v>
          </cell>
          <cell r="S107">
            <v>73400</v>
          </cell>
          <cell r="T107">
            <v>357000</v>
          </cell>
          <cell r="U107">
            <v>0</v>
          </cell>
          <cell r="W107">
            <v>0</v>
          </cell>
          <cell r="Z107">
            <v>0</v>
          </cell>
          <cell r="AA107">
            <v>0</v>
          </cell>
          <cell r="AC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430400</v>
          </cell>
          <cell r="AK107">
            <v>0</v>
          </cell>
          <cell r="AM107">
            <v>0</v>
          </cell>
          <cell r="AN107">
            <v>0</v>
          </cell>
          <cell r="AQ107">
            <v>430400</v>
          </cell>
          <cell r="AR107">
            <v>430400</v>
          </cell>
          <cell r="AT107" t="str">
            <v>COÂNG NHAÂN</v>
          </cell>
        </row>
        <row r="108">
          <cell r="B108" t="str">
            <v>A103</v>
          </cell>
          <cell r="C108" t="str">
            <v>SC50109</v>
          </cell>
          <cell r="D108" t="str">
            <v>NGUYEÃN THÒ NHUNG</v>
          </cell>
          <cell r="E108">
            <v>36990</v>
          </cell>
          <cell r="F108" t="str">
            <v>CHUYEÀN 4</v>
          </cell>
          <cell r="G108">
            <v>37514</v>
          </cell>
          <cell r="H108">
            <v>638600</v>
          </cell>
          <cell r="I108">
            <v>3070.1923076923076</v>
          </cell>
          <cell r="J108">
            <v>26</v>
          </cell>
          <cell r="K108">
            <v>25</v>
          </cell>
          <cell r="L108">
            <v>0</v>
          </cell>
          <cell r="M108">
            <v>0</v>
          </cell>
          <cell r="N108">
            <v>26</v>
          </cell>
          <cell r="O108">
            <v>25</v>
          </cell>
          <cell r="P108">
            <v>0</v>
          </cell>
          <cell r="Q108">
            <v>0</v>
          </cell>
          <cell r="R108">
            <v>0</v>
          </cell>
          <cell r="S108">
            <v>115100</v>
          </cell>
          <cell r="T108">
            <v>638600</v>
          </cell>
          <cell r="U108">
            <v>0</v>
          </cell>
          <cell r="W108">
            <v>20000</v>
          </cell>
          <cell r="Z108">
            <v>24600</v>
          </cell>
          <cell r="AA108">
            <v>44600</v>
          </cell>
          <cell r="AC108">
            <v>31930</v>
          </cell>
          <cell r="AE108">
            <v>31930</v>
          </cell>
          <cell r="AF108">
            <v>0</v>
          </cell>
          <cell r="AI108">
            <v>31930</v>
          </cell>
          <cell r="AJ108">
            <v>798300</v>
          </cell>
          <cell r="AK108">
            <v>95790</v>
          </cell>
          <cell r="AM108">
            <v>95790</v>
          </cell>
          <cell r="AN108">
            <v>127720</v>
          </cell>
          <cell r="AQ108">
            <v>766400</v>
          </cell>
          <cell r="AR108">
            <v>798300</v>
          </cell>
          <cell r="AT108" t="str">
            <v>COÂNG NHAÂN</v>
          </cell>
        </row>
        <row r="109">
          <cell r="B109" t="str">
            <v>A104</v>
          </cell>
          <cell r="C109" t="str">
            <v>SC50110</v>
          </cell>
          <cell r="D109" t="str">
            <v>VUÕ THÒ QUEÁ</v>
          </cell>
          <cell r="E109">
            <v>36969</v>
          </cell>
          <cell r="F109" t="str">
            <v>CHUYEÀN 4</v>
          </cell>
          <cell r="G109">
            <v>37514</v>
          </cell>
          <cell r="H109">
            <v>576800</v>
          </cell>
          <cell r="I109">
            <v>2773.0769230769229</v>
          </cell>
          <cell r="J109">
            <v>26</v>
          </cell>
          <cell r="K109">
            <v>25</v>
          </cell>
          <cell r="L109">
            <v>0</v>
          </cell>
          <cell r="M109">
            <v>0</v>
          </cell>
          <cell r="N109">
            <v>26</v>
          </cell>
          <cell r="O109">
            <v>25</v>
          </cell>
          <cell r="P109">
            <v>0</v>
          </cell>
          <cell r="Q109">
            <v>0</v>
          </cell>
          <cell r="R109">
            <v>0</v>
          </cell>
          <cell r="S109">
            <v>104000</v>
          </cell>
          <cell r="T109">
            <v>576800</v>
          </cell>
          <cell r="U109">
            <v>0</v>
          </cell>
          <cell r="W109">
            <v>0</v>
          </cell>
          <cell r="Z109">
            <v>22200</v>
          </cell>
          <cell r="AA109">
            <v>22200</v>
          </cell>
          <cell r="AC109">
            <v>28840</v>
          </cell>
          <cell r="AE109">
            <v>28840</v>
          </cell>
          <cell r="AF109">
            <v>0</v>
          </cell>
          <cell r="AI109">
            <v>28840</v>
          </cell>
          <cell r="AJ109">
            <v>703000</v>
          </cell>
          <cell r="AK109">
            <v>86520</v>
          </cell>
          <cell r="AM109">
            <v>86520</v>
          </cell>
          <cell r="AN109">
            <v>115360</v>
          </cell>
          <cell r="AQ109">
            <v>674200</v>
          </cell>
          <cell r="AR109">
            <v>703000</v>
          </cell>
          <cell r="AT109" t="str">
            <v>COÂNG NHAÂN</v>
          </cell>
        </row>
        <row r="110">
          <cell r="B110" t="str">
            <v>A105</v>
          </cell>
          <cell r="C110" t="str">
            <v>SC50113</v>
          </cell>
          <cell r="D110" t="str">
            <v>NGUYEÃN T. T. THANH</v>
          </cell>
          <cell r="E110">
            <v>36990</v>
          </cell>
          <cell r="F110" t="str">
            <v>CHUYEÀN 4</v>
          </cell>
          <cell r="G110">
            <v>37514</v>
          </cell>
          <cell r="H110">
            <v>556200</v>
          </cell>
          <cell r="I110">
            <v>2674.0384615384614</v>
          </cell>
          <cell r="J110">
            <v>25.125</v>
          </cell>
          <cell r="K110">
            <v>24.5</v>
          </cell>
          <cell r="L110">
            <v>0</v>
          </cell>
          <cell r="M110">
            <v>0</v>
          </cell>
          <cell r="N110">
            <v>25.125</v>
          </cell>
          <cell r="O110">
            <v>24.5</v>
          </cell>
          <cell r="P110">
            <v>0</v>
          </cell>
          <cell r="Q110">
            <v>0</v>
          </cell>
          <cell r="R110">
            <v>0</v>
          </cell>
          <cell r="S110">
            <v>98300</v>
          </cell>
          <cell r="T110">
            <v>537500</v>
          </cell>
          <cell r="U110">
            <v>0</v>
          </cell>
          <cell r="W110">
            <v>0</v>
          </cell>
          <cell r="Z110">
            <v>21400</v>
          </cell>
          <cell r="AA110">
            <v>21400</v>
          </cell>
          <cell r="AC110">
            <v>27810</v>
          </cell>
          <cell r="AE110">
            <v>27810</v>
          </cell>
          <cell r="AF110">
            <v>0</v>
          </cell>
          <cell r="AI110">
            <v>27810</v>
          </cell>
          <cell r="AJ110">
            <v>657200</v>
          </cell>
          <cell r="AK110">
            <v>83430</v>
          </cell>
          <cell r="AM110">
            <v>83430</v>
          </cell>
          <cell r="AN110">
            <v>111240</v>
          </cell>
          <cell r="AQ110">
            <v>629400</v>
          </cell>
          <cell r="AR110">
            <v>657200</v>
          </cell>
          <cell r="AT110" t="str">
            <v>COÂNG NHAÂN</v>
          </cell>
        </row>
        <row r="111">
          <cell r="B111" t="str">
            <v>A106</v>
          </cell>
          <cell r="C111" t="str">
            <v>SC50114</v>
          </cell>
          <cell r="D111" t="str">
            <v>PHAN THÒ THUÛY</v>
          </cell>
          <cell r="E111">
            <v>36978</v>
          </cell>
          <cell r="F111" t="str">
            <v>CHUYEÀN 4</v>
          </cell>
          <cell r="G111">
            <v>37514</v>
          </cell>
          <cell r="H111">
            <v>525300</v>
          </cell>
          <cell r="I111">
            <v>2525.4807692307691</v>
          </cell>
          <cell r="J111">
            <v>26</v>
          </cell>
          <cell r="K111">
            <v>25</v>
          </cell>
          <cell r="L111">
            <v>0</v>
          </cell>
          <cell r="M111">
            <v>0</v>
          </cell>
          <cell r="N111">
            <v>26</v>
          </cell>
          <cell r="O111">
            <v>25</v>
          </cell>
          <cell r="P111">
            <v>0</v>
          </cell>
          <cell r="Q111">
            <v>0</v>
          </cell>
          <cell r="R111">
            <v>0</v>
          </cell>
          <cell r="S111">
            <v>94700</v>
          </cell>
          <cell r="T111">
            <v>525300</v>
          </cell>
          <cell r="U111">
            <v>0</v>
          </cell>
          <cell r="W111">
            <v>0</v>
          </cell>
          <cell r="Z111">
            <v>20200</v>
          </cell>
          <cell r="AA111">
            <v>20200</v>
          </cell>
          <cell r="AC111">
            <v>26265</v>
          </cell>
          <cell r="AE111">
            <v>26265</v>
          </cell>
          <cell r="AF111">
            <v>0</v>
          </cell>
          <cell r="AI111">
            <v>26265</v>
          </cell>
          <cell r="AJ111">
            <v>640200</v>
          </cell>
          <cell r="AK111">
            <v>78795</v>
          </cell>
          <cell r="AM111">
            <v>78795</v>
          </cell>
          <cell r="AN111">
            <v>105060</v>
          </cell>
          <cell r="AQ111">
            <v>613900</v>
          </cell>
          <cell r="AR111">
            <v>640200</v>
          </cell>
          <cell r="AT111" t="str">
            <v>COÂNG NHAÂN</v>
          </cell>
        </row>
        <row r="112">
          <cell r="B112" t="str">
            <v>A107</v>
          </cell>
          <cell r="C112" t="str">
            <v>SC50116</v>
          </cell>
          <cell r="D112" t="str">
            <v>PHAÏM THÒ THÖÏC</v>
          </cell>
          <cell r="E112">
            <v>36978</v>
          </cell>
          <cell r="F112" t="str">
            <v>CHUYEÀN 4</v>
          </cell>
          <cell r="G112">
            <v>37514</v>
          </cell>
          <cell r="H112">
            <v>545900</v>
          </cell>
          <cell r="I112">
            <v>2624.5192307692309</v>
          </cell>
          <cell r="J112">
            <v>26</v>
          </cell>
          <cell r="K112">
            <v>25</v>
          </cell>
          <cell r="L112">
            <v>0</v>
          </cell>
          <cell r="M112">
            <v>0</v>
          </cell>
          <cell r="N112">
            <v>26</v>
          </cell>
          <cell r="O112">
            <v>25</v>
          </cell>
          <cell r="P112">
            <v>0</v>
          </cell>
          <cell r="Q112">
            <v>0</v>
          </cell>
          <cell r="R112">
            <v>0</v>
          </cell>
          <cell r="S112">
            <v>98400</v>
          </cell>
          <cell r="T112">
            <v>545900</v>
          </cell>
          <cell r="U112">
            <v>0</v>
          </cell>
          <cell r="W112">
            <v>0</v>
          </cell>
          <cell r="Z112">
            <v>21000</v>
          </cell>
          <cell r="AA112">
            <v>21000</v>
          </cell>
          <cell r="AC112">
            <v>27295</v>
          </cell>
          <cell r="AE112">
            <v>27295</v>
          </cell>
          <cell r="AF112">
            <v>0</v>
          </cell>
          <cell r="AI112">
            <v>27295</v>
          </cell>
          <cell r="AJ112">
            <v>665300</v>
          </cell>
          <cell r="AK112">
            <v>81885</v>
          </cell>
          <cell r="AM112">
            <v>81885</v>
          </cell>
          <cell r="AN112">
            <v>109180</v>
          </cell>
          <cell r="AQ112">
            <v>638000</v>
          </cell>
          <cell r="AR112">
            <v>665300</v>
          </cell>
          <cell r="AT112" t="str">
            <v>COÂNG NHAÂN</v>
          </cell>
        </row>
        <row r="113">
          <cell r="B113" t="str">
            <v>A108</v>
          </cell>
          <cell r="C113" t="str">
            <v>SC50120</v>
          </cell>
          <cell r="D113" t="str">
            <v>TRAÀN T. THANH LIEÂN</v>
          </cell>
          <cell r="E113">
            <v>36983</v>
          </cell>
          <cell r="F113" t="str">
            <v>CHUYEÀN 4</v>
          </cell>
          <cell r="G113">
            <v>37514</v>
          </cell>
          <cell r="H113">
            <v>576800</v>
          </cell>
          <cell r="I113">
            <v>2773.0769230769229</v>
          </cell>
          <cell r="J113">
            <v>25</v>
          </cell>
          <cell r="K113">
            <v>24.5</v>
          </cell>
          <cell r="L113">
            <v>0</v>
          </cell>
          <cell r="M113">
            <v>0</v>
          </cell>
          <cell r="N113">
            <v>25</v>
          </cell>
          <cell r="O113">
            <v>24.5</v>
          </cell>
          <cell r="P113">
            <v>0</v>
          </cell>
          <cell r="Q113">
            <v>0</v>
          </cell>
          <cell r="R113">
            <v>0</v>
          </cell>
          <cell r="S113">
            <v>101900</v>
          </cell>
          <cell r="T113">
            <v>554600</v>
          </cell>
          <cell r="U113">
            <v>0</v>
          </cell>
          <cell r="W113">
            <v>0</v>
          </cell>
          <cell r="Z113">
            <v>22200</v>
          </cell>
          <cell r="AA113">
            <v>22200</v>
          </cell>
          <cell r="AC113">
            <v>28840</v>
          </cell>
          <cell r="AE113">
            <v>28840</v>
          </cell>
          <cell r="AF113">
            <v>0</v>
          </cell>
          <cell r="AI113">
            <v>28840</v>
          </cell>
          <cell r="AJ113">
            <v>678700</v>
          </cell>
          <cell r="AK113">
            <v>86520</v>
          </cell>
          <cell r="AM113">
            <v>86520</v>
          </cell>
          <cell r="AN113">
            <v>115360</v>
          </cell>
          <cell r="AQ113">
            <v>649900</v>
          </cell>
          <cell r="AR113">
            <v>678700</v>
          </cell>
          <cell r="AT113" t="str">
            <v>COÂNG NHAÂN</v>
          </cell>
        </row>
        <row r="114">
          <cell r="B114" t="str">
            <v>A109</v>
          </cell>
          <cell r="C114" t="str">
            <v>SC50121</v>
          </cell>
          <cell r="D114" t="str">
            <v>TRÒNH THÒ HAØNH</v>
          </cell>
          <cell r="E114">
            <v>36969</v>
          </cell>
          <cell r="F114" t="str">
            <v>CHUYEÀN 4</v>
          </cell>
          <cell r="G114">
            <v>37514</v>
          </cell>
          <cell r="H114">
            <v>670000</v>
          </cell>
          <cell r="I114">
            <v>3221.1538461538462</v>
          </cell>
          <cell r="J114">
            <v>26</v>
          </cell>
          <cell r="K114">
            <v>25</v>
          </cell>
          <cell r="L114">
            <v>0</v>
          </cell>
          <cell r="M114">
            <v>0</v>
          </cell>
          <cell r="N114">
            <v>26</v>
          </cell>
          <cell r="O114">
            <v>25</v>
          </cell>
          <cell r="P114">
            <v>0</v>
          </cell>
          <cell r="Q114">
            <v>0</v>
          </cell>
          <cell r="R114">
            <v>0</v>
          </cell>
          <cell r="S114">
            <v>120800</v>
          </cell>
          <cell r="T114">
            <v>670000</v>
          </cell>
          <cell r="U114">
            <v>0</v>
          </cell>
          <cell r="W114">
            <v>30000</v>
          </cell>
          <cell r="Z114">
            <v>25800</v>
          </cell>
          <cell r="AA114">
            <v>55800</v>
          </cell>
          <cell r="AC114">
            <v>33500</v>
          </cell>
          <cell r="AE114">
            <v>33500</v>
          </cell>
          <cell r="AF114">
            <v>0</v>
          </cell>
          <cell r="AI114">
            <v>33500</v>
          </cell>
          <cell r="AJ114">
            <v>846600</v>
          </cell>
          <cell r="AK114">
            <v>100500</v>
          </cell>
          <cell r="AM114">
            <v>100500</v>
          </cell>
          <cell r="AN114">
            <v>134000</v>
          </cell>
          <cell r="AQ114">
            <v>813100</v>
          </cell>
          <cell r="AR114">
            <v>846600</v>
          </cell>
          <cell r="AT114" t="str">
            <v>COÂNG NHAÂN</v>
          </cell>
        </row>
        <row r="115">
          <cell r="B115" t="str">
            <v>A110</v>
          </cell>
          <cell r="C115" t="str">
            <v>SC50122</v>
          </cell>
          <cell r="D115" t="str">
            <v>NGUYEÃN T. THANH NGA</v>
          </cell>
          <cell r="E115">
            <v>36983</v>
          </cell>
          <cell r="F115" t="str">
            <v>CHUYEÀN 4</v>
          </cell>
          <cell r="G115">
            <v>37514</v>
          </cell>
          <cell r="H115">
            <v>638600</v>
          </cell>
          <cell r="I115">
            <v>3070.1923076923076</v>
          </cell>
          <cell r="J115">
            <v>26</v>
          </cell>
          <cell r="K115">
            <v>25</v>
          </cell>
          <cell r="L115">
            <v>0</v>
          </cell>
          <cell r="M115">
            <v>0</v>
          </cell>
          <cell r="N115">
            <v>26</v>
          </cell>
          <cell r="O115">
            <v>25</v>
          </cell>
          <cell r="P115">
            <v>0</v>
          </cell>
          <cell r="Q115">
            <v>0</v>
          </cell>
          <cell r="R115">
            <v>0</v>
          </cell>
          <cell r="S115">
            <v>115100</v>
          </cell>
          <cell r="T115">
            <v>638600</v>
          </cell>
          <cell r="U115">
            <v>0</v>
          </cell>
          <cell r="W115">
            <v>20000</v>
          </cell>
          <cell r="Z115">
            <v>24600</v>
          </cell>
          <cell r="AA115">
            <v>44600</v>
          </cell>
          <cell r="AC115">
            <v>31930</v>
          </cell>
          <cell r="AE115">
            <v>31930</v>
          </cell>
          <cell r="AF115">
            <v>0</v>
          </cell>
          <cell r="AI115">
            <v>31930</v>
          </cell>
          <cell r="AJ115">
            <v>798300</v>
          </cell>
          <cell r="AK115">
            <v>95790</v>
          </cell>
          <cell r="AM115">
            <v>95790</v>
          </cell>
          <cell r="AN115">
            <v>127720</v>
          </cell>
          <cell r="AQ115">
            <v>766400</v>
          </cell>
          <cell r="AR115">
            <v>798300</v>
          </cell>
          <cell r="AT115" t="str">
            <v>COÂNG NHAÂN</v>
          </cell>
        </row>
        <row r="116">
          <cell r="B116" t="str">
            <v>A111</v>
          </cell>
          <cell r="C116" t="str">
            <v>SC50123</v>
          </cell>
          <cell r="D116" t="str">
            <v>NGUYEÃN THÒ BOÂNG</v>
          </cell>
          <cell r="E116">
            <v>36969</v>
          </cell>
          <cell r="F116" t="str">
            <v>CHUYEÀN 4</v>
          </cell>
          <cell r="G116">
            <v>37514</v>
          </cell>
          <cell r="H116">
            <v>525300</v>
          </cell>
          <cell r="I116">
            <v>2525.4807692307691</v>
          </cell>
          <cell r="J116">
            <v>26</v>
          </cell>
          <cell r="K116">
            <v>28.5</v>
          </cell>
          <cell r="L116">
            <v>0</v>
          </cell>
          <cell r="M116">
            <v>0</v>
          </cell>
          <cell r="N116">
            <v>26</v>
          </cell>
          <cell r="O116">
            <v>28.5</v>
          </cell>
          <cell r="P116">
            <v>0</v>
          </cell>
          <cell r="Q116">
            <v>0</v>
          </cell>
          <cell r="R116">
            <v>0</v>
          </cell>
          <cell r="S116">
            <v>108000</v>
          </cell>
          <cell r="T116">
            <v>525300</v>
          </cell>
          <cell r="U116">
            <v>0</v>
          </cell>
          <cell r="W116">
            <v>0</v>
          </cell>
          <cell r="Z116">
            <v>20200</v>
          </cell>
          <cell r="AA116">
            <v>20200</v>
          </cell>
          <cell r="AC116">
            <v>26265</v>
          </cell>
          <cell r="AE116">
            <v>26265</v>
          </cell>
          <cell r="AF116">
            <v>0</v>
          </cell>
          <cell r="AI116">
            <v>26265</v>
          </cell>
          <cell r="AJ116">
            <v>653500</v>
          </cell>
          <cell r="AK116">
            <v>78795</v>
          </cell>
          <cell r="AM116">
            <v>78795</v>
          </cell>
          <cell r="AN116">
            <v>105060</v>
          </cell>
          <cell r="AQ116">
            <v>627200</v>
          </cell>
          <cell r="AR116">
            <v>653500</v>
          </cell>
          <cell r="AT116" t="str">
            <v>COÂNG NHAÂN</v>
          </cell>
        </row>
        <row r="117">
          <cell r="B117" t="str">
            <v>A112</v>
          </cell>
          <cell r="C117" t="str">
            <v>SC50125</v>
          </cell>
          <cell r="D117" t="str">
            <v>CHU THÒ THÔM</v>
          </cell>
          <cell r="E117">
            <v>36969</v>
          </cell>
          <cell r="F117" t="str">
            <v>CHUYEÀN 4</v>
          </cell>
          <cell r="G117">
            <v>37514</v>
          </cell>
          <cell r="H117">
            <v>525300</v>
          </cell>
          <cell r="I117">
            <v>2525.4807692307691</v>
          </cell>
          <cell r="J117">
            <v>26</v>
          </cell>
          <cell r="K117">
            <v>25</v>
          </cell>
          <cell r="L117">
            <v>0</v>
          </cell>
          <cell r="M117">
            <v>0</v>
          </cell>
          <cell r="N117">
            <v>26</v>
          </cell>
          <cell r="O117">
            <v>25</v>
          </cell>
          <cell r="P117">
            <v>0</v>
          </cell>
          <cell r="Q117">
            <v>0</v>
          </cell>
          <cell r="R117">
            <v>0</v>
          </cell>
          <cell r="S117">
            <v>94700</v>
          </cell>
          <cell r="T117">
            <v>525300</v>
          </cell>
          <cell r="U117">
            <v>0</v>
          </cell>
          <cell r="W117">
            <v>0</v>
          </cell>
          <cell r="Z117">
            <v>20200</v>
          </cell>
          <cell r="AA117">
            <v>20200</v>
          </cell>
          <cell r="AC117">
            <v>26265</v>
          </cell>
          <cell r="AE117">
            <v>26265</v>
          </cell>
          <cell r="AF117">
            <v>0</v>
          </cell>
          <cell r="AI117">
            <v>26265</v>
          </cell>
          <cell r="AJ117">
            <v>640200</v>
          </cell>
          <cell r="AK117">
            <v>78795</v>
          </cell>
          <cell r="AM117">
            <v>78795</v>
          </cell>
          <cell r="AN117">
            <v>105060</v>
          </cell>
          <cell r="AQ117">
            <v>613900</v>
          </cell>
          <cell r="AR117">
            <v>640200</v>
          </cell>
          <cell r="AT117" t="str">
            <v>COÂNG NHAÂN</v>
          </cell>
        </row>
        <row r="118">
          <cell r="B118" t="str">
            <v>A113</v>
          </cell>
          <cell r="C118" t="str">
            <v>SC50127</v>
          </cell>
          <cell r="D118" t="str">
            <v>BUØI THÒ KIM ANH</v>
          </cell>
          <cell r="E118">
            <v>36972</v>
          </cell>
          <cell r="F118" t="str">
            <v>CHUYEÀN 4</v>
          </cell>
          <cell r="G118">
            <v>37514</v>
          </cell>
          <cell r="H118">
            <v>525300</v>
          </cell>
          <cell r="I118">
            <v>2525.4807692307691</v>
          </cell>
          <cell r="J118">
            <v>26</v>
          </cell>
          <cell r="K118">
            <v>25</v>
          </cell>
          <cell r="L118">
            <v>0</v>
          </cell>
          <cell r="M118">
            <v>0</v>
          </cell>
          <cell r="N118">
            <v>26</v>
          </cell>
          <cell r="O118">
            <v>25</v>
          </cell>
          <cell r="P118">
            <v>0</v>
          </cell>
          <cell r="Q118">
            <v>0</v>
          </cell>
          <cell r="R118">
            <v>0</v>
          </cell>
          <cell r="S118">
            <v>94700</v>
          </cell>
          <cell r="T118">
            <v>525300</v>
          </cell>
          <cell r="U118">
            <v>0</v>
          </cell>
          <cell r="W118">
            <v>0</v>
          </cell>
          <cell r="Z118">
            <v>20200</v>
          </cell>
          <cell r="AA118">
            <v>20200</v>
          </cell>
          <cell r="AC118">
            <v>26265</v>
          </cell>
          <cell r="AE118">
            <v>26265</v>
          </cell>
          <cell r="AF118">
            <v>0</v>
          </cell>
          <cell r="AI118">
            <v>26265</v>
          </cell>
          <cell r="AJ118">
            <v>640200</v>
          </cell>
          <cell r="AK118">
            <v>78795</v>
          </cell>
          <cell r="AM118">
            <v>78795</v>
          </cell>
          <cell r="AN118">
            <v>105060</v>
          </cell>
          <cell r="AQ118">
            <v>613900</v>
          </cell>
          <cell r="AR118">
            <v>640200</v>
          </cell>
          <cell r="AT118" t="str">
            <v>COÂNG NHAÂN</v>
          </cell>
        </row>
        <row r="119">
          <cell r="B119" t="str">
            <v>A114</v>
          </cell>
          <cell r="C119" t="str">
            <v>SC50128</v>
          </cell>
          <cell r="D119" t="str">
            <v>ÑOAØN THÒ DUØNG</v>
          </cell>
          <cell r="E119">
            <v>36969</v>
          </cell>
          <cell r="F119" t="str">
            <v>CHUYEÀN 4</v>
          </cell>
          <cell r="G119">
            <v>37514</v>
          </cell>
          <cell r="H119">
            <v>618000</v>
          </cell>
          <cell r="I119">
            <v>2971.1538461538462</v>
          </cell>
          <cell r="J119">
            <v>25</v>
          </cell>
          <cell r="K119">
            <v>25</v>
          </cell>
          <cell r="L119">
            <v>0</v>
          </cell>
          <cell r="M119">
            <v>0</v>
          </cell>
          <cell r="N119">
            <v>25</v>
          </cell>
          <cell r="O119">
            <v>25</v>
          </cell>
          <cell r="P119">
            <v>0</v>
          </cell>
          <cell r="Q119">
            <v>0</v>
          </cell>
          <cell r="R119">
            <v>0</v>
          </cell>
          <cell r="S119">
            <v>111400</v>
          </cell>
          <cell r="T119">
            <v>594200</v>
          </cell>
          <cell r="U119">
            <v>0</v>
          </cell>
          <cell r="V119">
            <v>120000</v>
          </cell>
          <cell r="W119">
            <v>0</v>
          </cell>
          <cell r="Z119">
            <v>23800</v>
          </cell>
          <cell r="AA119">
            <v>143800</v>
          </cell>
          <cell r="AC119">
            <v>30900</v>
          </cell>
          <cell r="AE119">
            <v>30900</v>
          </cell>
          <cell r="AF119">
            <v>0</v>
          </cell>
          <cell r="AI119">
            <v>30900</v>
          </cell>
          <cell r="AJ119">
            <v>849400</v>
          </cell>
          <cell r="AK119">
            <v>92700</v>
          </cell>
          <cell r="AM119">
            <v>92700</v>
          </cell>
          <cell r="AN119">
            <v>123600</v>
          </cell>
          <cell r="AQ119">
            <v>818500</v>
          </cell>
          <cell r="AR119">
            <v>849400</v>
          </cell>
          <cell r="AT119" t="str">
            <v>COÂNG NHAÂN</v>
          </cell>
        </row>
        <row r="120">
          <cell r="B120" t="str">
            <v>A115</v>
          </cell>
          <cell r="C120" t="str">
            <v>SC50129</v>
          </cell>
          <cell r="D120" t="str">
            <v>PHAN THÒ TUYEÁT</v>
          </cell>
          <cell r="E120">
            <v>36969</v>
          </cell>
          <cell r="F120" t="str">
            <v>CHUYEÀN 4</v>
          </cell>
          <cell r="G120">
            <v>37514</v>
          </cell>
          <cell r="H120">
            <v>525300</v>
          </cell>
          <cell r="I120">
            <v>2525.4807692307691</v>
          </cell>
          <cell r="J120">
            <v>26</v>
          </cell>
          <cell r="K120">
            <v>25</v>
          </cell>
          <cell r="L120">
            <v>0</v>
          </cell>
          <cell r="M120">
            <v>0</v>
          </cell>
          <cell r="N120">
            <v>26</v>
          </cell>
          <cell r="O120">
            <v>25</v>
          </cell>
          <cell r="P120">
            <v>0</v>
          </cell>
          <cell r="Q120">
            <v>0</v>
          </cell>
          <cell r="R120">
            <v>0</v>
          </cell>
          <cell r="S120">
            <v>94700</v>
          </cell>
          <cell r="T120">
            <v>525300</v>
          </cell>
          <cell r="U120">
            <v>0</v>
          </cell>
          <cell r="W120">
            <v>0</v>
          </cell>
          <cell r="Z120">
            <v>20200</v>
          </cell>
          <cell r="AA120">
            <v>20200</v>
          </cell>
          <cell r="AC120">
            <v>26265</v>
          </cell>
          <cell r="AE120">
            <v>26265</v>
          </cell>
          <cell r="AF120">
            <v>0</v>
          </cell>
          <cell r="AI120">
            <v>26265</v>
          </cell>
          <cell r="AJ120">
            <v>640200</v>
          </cell>
          <cell r="AK120">
            <v>78795</v>
          </cell>
          <cell r="AM120">
            <v>78795</v>
          </cell>
          <cell r="AN120">
            <v>105060</v>
          </cell>
          <cell r="AQ120">
            <v>613900</v>
          </cell>
          <cell r="AR120">
            <v>640200</v>
          </cell>
          <cell r="AT120" t="str">
            <v>COÂNG NHAÂN</v>
          </cell>
        </row>
        <row r="121">
          <cell r="B121" t="str">
            <v>A116</v>
          </cell>
          <cell r="C121" t="str">
            <v>SC50130</v>
          </cell>
          <cell r="D121" t="str">
            <v>ÑINH THÒ HÖÔØNG</v>
          </cell>
          <cell r="E121">
            <v>36969</v>
          </cell>
          <cell r="F121" t="str">
            <v>CHUYEÀN 4</v>
          </cell>
          <cell r="G121">
            <v>37514</v>
          </cell>
          <cell r="H121">
            <v>525300</v>
          </cell>
          <cell r="I121">
            <v>2525.4807692307691</v>
          </cell>
          <cell r="J121">
            <v>22</v>
          </cell>
          <cell r="K121">
            <v>23.5</v>
          </cell>
          <cell r="L121">
            <v>0</v>
          </cell>
          <cell r="M121">
            <v>0</v>
          </cell>
          <cell r="N121">
            <v>22</v>
          </cell>
          <cell r="O121">
            <v>23.5</v>
          </cell>
          <cell r="P121">
            <v>0</v>
          </cell>
          <cell r="Q121">
            <v>0</v>
          </cell>
          <cell r="R121">
            <v>0</v>
          </cell>
          <cell r="S121">
            <v>89000</v>
          </cell>
          <cell r="T121">
            <v>444500</v>
          </cell>
          <cell r="U121">
            <v>0</v>
          </cell>
          <cell r="W121">
            <v>0</v>
          </cell>
          <cell r="Z121">
            <v>20200</v>
          </cell>
          <cell r="AA121">
            <v>20200</v>
          </cell>
          <cell r="AC121">
            <v>26265</v>
          </cell>
          <cell r="AE121">
            <v>26265</v>
          </cell>
          <cell r="AF121">
            <v>0</v>
          </cell>
          <cell r="AI121">
            <v>26265</v>
          </cell>
          <cell r="AJ121">
            <v>553700</v>
          </cell>
          <cell r="AK121">
            <v>78795</v>
          </cell>
          <cell r="AM121">
            <v>78795</v>
          </cell>
          <cell r="AN121">
            <v>105060</v>
          </cell>
          <cell r="AQ121">
            <v>527400</v>
          </cell>
          <cell r="AR121">
            <v>553700</v>
          </cell>
          <cell r="AT121" t="str">
            <v>COÂNG NHAÂN</v>
          </cell>
        </row>
        <row r="122">
          <cell r="B122" t="str">
            <v>A117</v>
          </cell>
          <cell r="C122" t="str">
            <v>SC50131</v>
          </cell>
          <cell r="D122" t="str">
            <v>ÑAËNG THÒ HAØ</v>
          </cell>
          <cell r="E122">
            <v>36969</v>
          </cell>
          <cell r="F122" t="str">
            <v>CHUYEÀN 4</v>
          </cell>
          <cell r="G122">
            <v>37514</v>
          </cell>
          <cell r="H122">
            <v>525300</v>
          </cell>
          <cell r="I122">
            <v>2525.4807692307691</v>
          </cell>
          <cell r="J122">
            <v>26</v>
          </cell>
          <cell r="K122">
            <v>28.5</v>
          </cell>
          <cell r="L122">
            <v>0</v>
          </cell>
          <cell r="M122">
            <v>0</v>
          </cell>
          <cell r="N122">
            <v>26</v>
          </cell>
          <cell r="O122">
            <v>28.5</v>
          </cell>
          <cell r="P122">
            <v>0</v>
          </cell>
          <cell r="Q122">
            <v>0</v>
          </cell>
          <cell r="R122">
            <v>0</v>
          </cell>
          <cell r="S122">
            <v>108000</v>
          </cell>
          <cell r="T122">
            <v>525300</v>
          </cell>
          <cell r="U122">
            <v>0</v>
          </cell>
          <cell r="W122">
            <v>0</v>
          </cell>
          <cell r="Z122">
            <v>20200</v>
          </cell>
          <cell r="AA122">
            <v>20200</v>
          </cell>
          <cell r="AC122">
            <v>26265</v>
          </cell>
          <cell r="AE122">
            <v>26265</v>
          </cell>
          <cell r="AF122">
            <v>0</v>
          </cell>
          <cell r="AI122">
            <v>26265</v>
          </cell>
          <cell r="AJ122">
            <v>653500</v>
          </cell>
          <cell r="AK122">
            <v>78795</v>
          </cell>
          <cell r="AM122">
            <v>78795</v>
          </cell>
          <cell r="AN122">
            <v>105060</v>
          </cell>
          <cell r="AQ122">
            <v>627200</v>
          </cell>
          <cell r="AR122">
            <v>653500</v>
          </cell>
          <cell r="AT122" t="str">
            <v>COÂNG NHAÂN</v>
          </cell>
        </row>
        <row r="123">
          <cell r="B123" t="str">
            <v>A118</v>
          </cell>
          <cell r="C123" t="str">
            <v>SC50134</v>
          </cell>
          <cell r="D123" t="str">
            <v>LANG THÒ TUYEÁT</v>
          </cell>
          <cell r="E123">
            <v>36969</v>
          </cell>
          <cell r="F123" t="str">
            <v>CHUYEÀN 4</v>
          </cell>
          <cell r="G123">
            <v>37514</v>
          </cell>
          <cell r="H123">
            <v>525300</v>
          </cell>
          <cell r="I123">
            <v>2525.4807692307691</v>
          </cell>
          <cell r="J123">
            <v>26</v>
          </cell>
          <cell r="K123">
            <v>25</v>
          </cell>
          <cell r="L123">
            <v>0</v>
          </cell>
          <cell r="M123">
            <v>0</v>
          </cell>
          <cell r="N123">
            <v>26</v>
          </cell>
          <cell r="O123">
            <v>25</v>
          </cell>
          <cell r="P123">
            <v>0</v>
          </cell>
          <cell r="Q123">
            <v>0</v>
          </cell>
          <cell r="R123">
            <v>0</v>
          </cell>
          <cell r="S123">
            <v>94700</v>
          </cell>
          <cell r="T123">
            <v>525300</v>
          </cell>
          <cell r="U123">
            <v>0</v>
          </cell>
          <cell r="W123">
            <v>0</v>
          </cell>
          <cell r="Z123">
            <v>20200</v>
          </cell>
          <cell r="AA123">
            <v>20200</v>
          </cell>
          <cell r="AC123">
            <v>26265</v>
          </cell>
          <cell r="AE123">
            <v>26265</v>
          </cell>
          <cell r="AF123">
            <v>0</v>
          </cell>
          <cell r="AI123">
            <v>26265</v>
          </cell>
          <cell r="AJ123">
            <v>640200</v>
          </cell>
          <cell r="AK123">
            <v>78795</v>
          </cell>
          <cell r="AM123">
            <v>78795</v>
          </cell>
          <cell r="AN123">
            <v>105060</v>
          </cell>
          <cell r="AQ123">
            <v>613900</v>
          </cell>
          <cell r="AR123">
            <v>640200</v>
          </cell>
          <cell r="AT123" t="str">
            <v>COÂNG NHAÂN</v>
          </cell>
        </row>
        <row r="124">
          <cell r="B124" t="str">
            <v>A119</v>
          </cell>
          <cell r="C124" t="str">
            <v>SC50136</v>
          </cell>
          <cell r="D124" t="str">
            <v>LEÂ  THÒ LAN</v>
          </cell>
          <cell r="E124">
            <v>36969</v>
          </cell>
          <cell r="F124" t="str">
            <v>CHUYEÀN 4</v>
          </cell>
          <cell r="G124">
            <v>37514</v>
          </cell>
          <cell r="H124">
            <v>545900</v>
          </cell>
          <cell r="I124">
            <v>2624.5192307692309</v>
          </cell>
          <cell r="J124">
            <v>25.5625</v>
          </cell>
          <cell r="K124">
            <v>28.5</v>
          </cell>
          <cell r="L124">
            <v>0</v>
          </cell>
          <cell r="M124">
            <v>0</v>
          </cell>
          <cell r="N124">
            <v>25.5625</v>
          </cell>
          <cell r="O124">
            <v>28.5</v>
          </cell>
          <cell r="P124">
            <v>0</v>
          </cell>
          <cell r="Q124">
            <v>0</v>
          </cell>
          <cell r="R124">
            <v>0</v>
          </cell>
          <cell r="S124">
            <v>112200</v>
          </cell>
          <cell r="T124">
            <v>536700</v>
          </cell>
          <cell r="U124">
            <v>0</v>
          </cell>
          <cell r="W124">
            <v>0</v>
          </cell>
          <cell r="Z124">
            <v>21000</v>
          </cell>
          <cell r="AA124">
            <v>21000</v>
          </cell>
          <cell r="AC124">
            <v>27295</v>
          </cell>
          <cell r="AE124">
            <v>27295</v>
          </cell>
          <cell r="AF124">
            <v>0</v>
          </cell>
          <cell r="AI124">
            <v>27295</v>
          </cell>
          <cell r="AJ124">
            <v>669900</v>
          </cell>
          <cell r="AK124">
            <v>81885</v>
          </cell>
          <cell r="AM124">
            <v>81885</v>
          </cell>
          <cell r="AN124">
            <v>109180</v>
          </cell>
          <cell r="AQ124">
            <v>642600</v>
          </cell>
          <cell r="AR124">
            <v>669900</v>
          </cell>
          <cell r="AT124" t="str">
            <v>COÂNG NHAÂN</v>
          </cell>
        </row>
        <row r="125">
          <cell r="B125" t="str">
            <v>A120</v>
          </cell>
          <cell r="C125" t="str">
            <v>SC50137</v>
          </cell>
          <cell r="D125" t="str">
            <v>BUØI THÒ HUYEÀN</v>
          </cell>
          <cell r="E125">
            <v>37014</v>
          </cell>
          <cell r="F125" t="str">
            <v>CHUYEÀN 4</v>
          </cell>
          <cell r="G125">
            <v>37514</v>
          </cell>
          <cell r="H125">
            <v>566500</v>
          </cell>
          <cell r="I125">
            <v>2723.5576923076924</v>
          </cell>
          <cell r="J125">
            <v>26</v>
          </cell>
          <cell r="K125">
            <v>25</v>
          </cell>
          <cell r="L125">
            <v>0</v>
          </cell>
          <cell r="M125">
            <v>0</v>
          </cell>
          <cell r="N125">
            <v>26</v>
          </cell>
          <cell r="O125">
            <v>25</v>
          </cell>
          <cell r="P125">
            <v>0</v>
          </cell>
          <cell r="Q125">
            <v>0</v>
          </cell>
          <cell r="R125">
            <v>0</v>
          </cell>
          <cell r="S125">
            <v>102100</v>
          </cell>
          <cell r="T125">
            <v>566500</v>
          </cell>
          <cell r="U125">
            <v>0</v>
          </cell>
          <cell r="W125">
            <v>0</v>
          </cell>
          <cell r="Z125">
            <v>21800</v>
          </cell>
          <cell r="AA125">
            <v>21800</v>
          </cell>
          <cell r="AC125">
            <v>28325</v>
          </cell>
          <cell r="AE125">
            <v>28325</v>
          </cell>
          <cell r="AF125">
            <v>0</v>
          </cell>
          <cell r="AI125">
            <v>28325</v>
          </cell>
          <cell r="AJ125">
            <v>690400</v>
          </cell>
          <cell r="AK125">
            <v>84975</v>
          </cell>
          <cell r="AM125">
            <v>84975</v>
          </cell>
          <cell r="AN125">
            <v>113300</v>
          </cell>
          <cell r="AQ125">
            <v>662100</v>
          </cell>
          <cell r="AR125">
            <v>690400</v>
          </cell>
          <cell r="AT125" t="str">
            <v>COÂNG NHAÂN</v>
          </cell>
        </row>
        <row r="126">
          <cell r="B126" t="str">
            <v>A121</v>
          </cell>
          <cell r="C126" t="str">
            <v>SC50138</v>
          </cell>
          <cell r="D126" t="str">
            <v>NGUYEÃN T. MYÕ HOAØNG</v>
          </cell>
          <cell r="E126">
            <v>36969</v>
          </cell>
          <cell r="F126" t="str">
            <v>CHUYEÀN 4</v>
          </cell>
          <cell r="G126">
            <v>37514</v>
          </cell>
          <cell r="H126">
            <v>597400</v>
          </cell>
          <cell r="I126">
            <v>2872.1153846153848</v>
          </cell>
          <cell r="J126">
            <v>26</v>
          </cell>
          <cell r="K126">
            <v>25</v>
          </cell>
          <cell r="L126">
            <v>0</v>
          </cell>
          <cell r="M126">
            <v>0</v>
          </cell>
          <cell r="N126">
            <v>26</v>
          </cell>
          <cell r="O126">
            <v>25</v>
          </cell>
          <cell r="P126">
            <v>0</v>
          </cell>
          <cell r="Q126">
            <v>0</v>
          </cell>
          <cell r="R126">
            <v>0</v>
          </cell>
          <cell r="S126">
            <v>107700</v>
          </cell>
          <cell r="T126">
            <v>597400</v>
          </cell>
          <cell r="U126">
            <v>0</v>
          </cell>
          <cell r="W126">
            <v>0</v>
          </cell>
          <cell r="Z126">
            <v>23000</v>
          </cell>
          <cell r="AA126">
            <v>23000</v>
          </cell>
          <cell r="AC126">
            <v>29870</v>
          </cell>
          <cell r="AE126">
            <v>29870</v>
          </cell>
          <cell r="AF126">
            <v>0</v>
          </cell>
          <cell r="AI126">
            <v>29870</v>
          </cell>
          <cell r="AJ126">
            <v>728100</v>
          </cell>
          <cell r="AK126">
            <v>89610</v>
          </cell>
          <cell r="AM126">
            <v>89610</v>
          </cell>
          <cell r="AN126">
            <v>119480</v>
          </cell>
          <cell r="AQ126">
            <v>698200</v>
          </cell>
          <cell r="AR126">
            <v>728100</v>
          </cell>
          <cell r="AT126" t="str">
            <v>COÂNG NHAÂN</v>
          </cell>
        </row>
        <row r="127">
          <cell r="B127" t="str">
            <v>A122</v>
          </cell>
          <cell r="C127" t="str">
            <v>SC50140</v>
          </cell>
          <cell r="D127" t="str">
            <v>NGUYEÃN NGOÏC HAØ</v>
          </cell>
          <cell r="E127">
            <v>37025</v>
          </cell>
          <cell r="F127" t="str">
            <v>CHUYEÀN 4</v>
          </cell>
          <cell r="G127">
            <v>37514</v>
          </cell>
          <cell r="H127">
            <v>721000</v>
          </cell>
          <cell r="I127">
            <v>3466.3461538461538</v>
          </cell>
          <cell r="J127">
            <v>26</v>
          </cell>
          <cell r="K127">
            <v>25</v>
          </cell>
          <cell r="L127">
            <v>0</v>
          </cell>
          <cell r="M127">
            <v>0</v>
          </cell>
          <cell r="N127">
            <v>26</v>
          </cell>
          <cell r="O127">
            <v>25</v>
          </cell>
          <cell r="P127">
            <v>0</v>
          </cell>
          <cell r="Q127">
            <v>0</v>
          </cell>
          <cell r="R127">
            <v>0</v>
          </cell>
          <cell r="S127">
            <v>130000</v>
          </cell>
          <cell r="T127">
            <v>721000</v>
          </cell>
          <cell r="U127">
            <v>0</v>
          </cell>
          <cell r="V127">
            <v>250000</v>
          </cell>
          <cell r="W127">
            <v>0</v>
          </cell>
          <cell r="Z127">
            <v>27700</v>
          </cell>
          <cell r="AA127">
            <v>277700</v>
          </cell>
          <cell r="AC127">
            <v>36050</v>
          </cell>
          <cell r="AE127">
            <v>36050</v>
          </cell>
          <cell r="AF127">
            <v>0</v>
          </cell>
          <cell r="AI127">
            <v>36050</v>
          </cell>
          <cell r="AJ127">
            <v>1128700</v>
          </cell>
          <cell r="AK127">
            <v>108150</v>
          </cell>
          <cell r="AM127">
            <v>108150</v>
          </cell>
          <cell r="AN127">
            <v>144200</v>
          </cell>
          <cell r="AQ127">
            <v>1092700</v>
          </cell>
          <cell r="AR127">
            <v>1128800</v>
          </cell>
          <cell r="AT127" t="str">
            <v>CHUYEÀN TRÖÔÛNG</v>
          </cell>
        </row>
        <row r="128">
          <cell r="B128" t="str">
            <v>A123</v>
          </cell>
          <cell r="C128" t="str">
            <v>SC50305</v>
          </cell>
          <cell r="D128" t="str">
            <v>VUÕ HOÀNG ÑÖÙC</v>
          </cell>
          <cell r="E128">
            <v>37083</v>
          </cell>
          <cell r="F128" t="str">
            <v>CHUYEÀN 4</v>
          </cell>
          <cell r="G128">
            <v>37514</v>
          </cell>
          <cell r="H128">
            <v>545900</v>
          </cell>
          <cell r="I128">
            <v>2624.5192307692309</v>
          </cell>
          <cell r="J128">
            <v>26</v>
          </cell>
          <cell r="K128">
            <v>25</v>
          </cell>
          <cell r="L128">
            <v>0</v>
          </cell>
          <cell r="M128">
            <v>0</v>
          </cell>
          <cell r="N128">
            <v>26</v>
          </cell>
          <cell r="O128">
            <v>25</v>
          </cell>
          <cell r="P128">
            <v>0</v>
          </cell>
          <cell r="Q128">
            <v>0</v>
          </cell>
          <cell r="R128">
            <v>0</v>
          </cell>
          <cell r="S128">
            <v>98400</v>
          </cell>
          <cell r="T128">
            <v>545900</v>
          </cell>
          <cell r="U128">
            <v>0</v>
          </cell>
          <cell r="W128">
            <v>0</v>
          </cell>
          <cell r="Z128">
            <v>21000</v>
          </cell>
          <cell r="AA128">
            <v>21000</v>
          </cell>
          <cell r="AC128">
            <v>27295</v>
          </cell>
          <cell r="AE128">
            <v>27295</v>
          </cell>
          <cell r="AF128">
            <v>0</v>
          </cell>
          <cell r="AI128">
            <v>27295</v>
          </cell>
          <cell r="AJ128">
            <v>665300</v>
          </cell>
          <cell r="AK128">
            <v>81885</v>
          </cell>
          <cell r="AM128">
            <v>81885</v>
          </cell>
          <cell r="AN128">
            <v>109180</v>
          </cell>
          <cell r="AQ128">
            <v>638000</v>
          </cell>
          <cell r="AR128">
            <v>665300</v>
          </cell>
          <cell r="AT128" t="str">
            <v>COÂNG NHAÂN</v>
          </cell>
        </row>
        <row r="129">
          <cell r="B129" t="str">
            <v>A124</v>
          </cell>
          <cell r="C129" t="str">
            <v>SC50336</v>
          </cell>
          <cell r="D129" t="str">
            <v>CHAÂU THÒ MINH</v>
          </cell>
          <cell r="E129">
            <v>37130</v>
          </cell>
          <cell r="F129" t="str">
            <v>CHUYEÀN 4</v>
          </cell>
          <cell r="G129">
            <v>37514</v>
          </cell>
          <cell r="H129">
            <v>600000</v>
          </cell>
          <cell r="I129">
            <v>2884.6153846153848</v>
          </cell>
          <cell r="J129">
            <v>26</v>
          </cell>
          <cell r="K129">
            <v>25</v>
          </cell>
          <cell r="L129">
            <v>0</v>
          </cell>
          <cell r="M129">
            <v>0</v>
          </cell>
          <cell r="N129">
            <v>26</v>
          </cell>
          <cell r="O129">
            <v>25</v>
          </cell>
          <cell r="P129">
            <v>0</v>
          </cell>
          <cell r="Q129">
            <v>0</v>
          </cell>
          <cell r="R129">
            <v>0</v>
          </cell>
          <cell r="S129">
            <v>108200</v>
          </cell>
          <cell r="T129">
            <v>600000</v>
          </cell>
          <cell r="U129">
            <v>0</v>
          </cell>
          <cell r="W129">
            <v>20000</v>
          </cell>
          <cell r="Z129">
            <v>0</v>
          </cell>
          <cell r="AA129">
            <v>20000</v>
          </cell>
          <cell r="AC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728200</v>
          </cell>
          <cell r="AK129">
            <v>0</v>
          </cell>
          <cell r="AM129">
            <v>0</v>
          </cell>
          <cell r="AN129">
            <v>0</v>
          </cell>
          <cell r="AQ129">
            <v>728200</v>
          </cell>
          <cell r="AR129">
            <v>728200</v>
          </cell>
          <cell r="AT129" t="str">
            <v>COÂNG NHAÂN</v>
          </cell>
        </row>
        <row r="130">
          <cell r="B130" t="str">
            <v>A125</v>
          </cell>
          <cell r="C130" t="str">
            <v>SC50358</v>
          </cell>
          <cell r="D130" t="str">
            <v>NGUYEÃN THÒ LUÏA</v>
          </cell>
          <cell r="E130">
            <v>37175</v>
          </cell>
          <cell r="F130" t="str">
            <v>CHUYEÀN 4</v>
          </cell>
          <cell r="G130">
            <v>37514</v>
          </cell>
          <cell r="H130">
            <v>525300</v>
          </cell>
          <cell r="I130">
            <v>2525.4807692307691</v>
          </cell>
          <cell r="J130">
            <v>26</v>
          </cell>
          <cell r="K130">
            <v>25</v>
          </cell>
          <cell r="L130">
            <v>0</v>
          </cell>
          <cell r="M130">
            <v>0</v>
          </cell>
          <cell r="N130">
            <v>26</v>
          </cell>
          <cell r="O130">
            <v>25</v>
          </cell>
          <cell r="P130">
            <v>0</v>
          </cell>
          <cell r="Q130">
            <v>0</v>
          </cell>
          <cell r="R130">
            <v>0</v>
          </cell>
          <cell r="S130">
            <v>94700</v>
          </cell>
          <cell r="T130">
            <v>525300</v>
          </cell>
          <cell r="U130">
            <v>0</v>
          </cell>
          <cell r="W130">
            <v>0</v>
          </cell>
          <cell r="Z130">
            <v>0</v>
          </cell>
          <cell r="AA130">
            <v>0</v>
          </cell>
          <cell r="AC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620000</v>
          </cell>
          <cell r="AK130">
            <v>0</v>
          </cell>
          <cell r="AM130">
            <v>0</v>
          </cell>
          <cell r="AN130">
            <v>0</v>
          </cell>
          <cell r="AQ130">
            <v>620000</v>
          </cell>
          <cell r="AR130">
            <v>620000</v>
          </cell>
          <cell r="AT130" t="str">
            <v>COÂNG NHAÂN</v>
          </cell>
        </row>
        <row r="131">
          <cell r="B131" t="str">
            <v>A126</v>
          </cell>
          <cell r="C131" t="str">
            <v>SC50407</v>
          </cell>
          <cell r="D131" t="str">
            <v>PHAÏM THÒ HAÏNH</v>
          </cell>
          <cell r="E131">
            <v>37223</v>
          </cell>
          <cell r="F131" t="str">
            <v>CHUYEÀN 4</v>
          </cell>
          <cell r="G131">
            <v>37514</v>
          </cell>
          <cell r="H131">
            <v>525300</v>
          </cell>
          <cell r="I131">
            <v>2525.4807692307691</v>
          </cell>
          <cell r="J131">
            <v>26</v>
          </cell>
          <cell r="K131">
            <v>25</v>
          </cell>
          <cell r="L131">
            <v>0</v>
          </cell>
          <cell r="M131">
            <v>0</v>
          </cell>
          <cell r="N131">
            <v>26</v>
          </cell>
          <cell r="O131">
            <v>25</v>
          </cell>
          <cell r="P131">
            <v>0</v>
          </cell>
          <cell r="Q131">
            <v>0</v>
          </cell>
          <cell r="R131">
            <v>0</v>
          </cell>
          <cell r="S131">
            <v>94700</v>
          </cell>
          <cell r="T131">
            <v>525300</v>
          </cell>
          <cell r="U131">
            <v>0</v>
          </cell>
          <cell r="W131">
            <v>0</v>
          </cell>
          <cell r="Z131">
            <v>0</v>
          </cell>
          <cell r="AA131">
            <v>0</v>
          </cell>
          <cell r="AC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620000</v>
          </cell>
          <cell r="AK131">
            <v>0</v>
          </cell>
          <cell r="AM131">
            <v>0</v>
          </cell>
          <cell r="AN131">
            <v>0</v>
          </cell>
          <cell r="AQ131">
            <v>620000</v>
          </cell>
          <cell r="AR131">
            <v>620000</v>
          </cell>
          <cell r="AT131" t="str">
            <v>COÂNG NHAÂN</v>
          </cell>
        </row>
        <row r="132">
          <cell r="B132" t="str">
            <v>A127</v>
          </cell>
          <cell r="C132" t="str">
            <v>SC50408</v>
          </cell>
          <cell r="D132" t="str">
            <v>NGUYEÃN THÒ TUYEÁN</v>
          </cell>
          <cell r="E132">
            <v>37223</v>
          </cell>
          <cell r="F132" t="str">
            <v>CHUYEÀN 4</v>
          </cell>
          <cell r="G132">
            <v>37514</v>
          </cell>
          <cell r="H132">
            <v>545900</v>
          </cell>
          <cell r="I132">
            <v>2624.5192307692309</v>
          </cell>
          <cell r="J132">
            <v>26</v>
          </cell>
          <cell r="K132">
            <v>25</v>
          </cell>
          <cell r="L132">
            <v>0</v>
          </cell>
          <cell r="M132">
            <v>0</v>
          </cell>
          <cell r="N132">
            <v>26</v>
          </cell>
          <cell r="O132">
            <v>25</v>
          </cell>
          <cell r="P132">
            <v>0</v>
          </cell>
          <cell r="Q132">
            <v>0</v>
          </cell>
          <cell r="R132">
            <v>0</v>
          </cell>
          <cell r="S132">
            <v>98400</v>
          </cell>
          <cell r="T132">
            <v>545900</v>
          </cell>
          <cell r="U132">
            <v>0</v>
          </cell>
          <cell r="V132">
            <v>30000</v>
          </cell>
          <cell r="W132">
            <v>0</v>
          </cell>
          <cell r="Z132">
            <v>0</v>
          </cell>
          <cell r="AA132">
            <v>30000</v>
          </cell>
          <cell r="AC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674300</v>
          </cell>
          <cell r="AK132">
            <v>0</v>
          </cell>
          <cell r="AM132">
            <v>0</v>
          </cell>
          <cell r="AN132">
            <v>0</v>
          </cell>
          <cell r="AQ132">
            <v>674300</v>
          </cell>
          <cell r="AR132">
            <v>674300</v>
          </cell>
          <cell r="AT132" t="str">
            <v>COÂNG NHAÂN</v>
          </cell>
        </row>
        <row r="133">
          <cell r="B133" t="str">
            <v>A128</v>
          </cell>
          <cell r="C133" t="str">
            <v>SC50427</v>
          </cell>
          <cell r="D133" t="str">
            <v>PHAÏM THÒ THUÙY</v>
          </cell>
          <cell r="E133">
            <v>37265</v>
          </cell>
          <cell r="F133" t="str">
            <v>CHUYEÀN 4</v>
          </cell>
          <cell r="G133">
            <v>37514</v>
          </cell>
          <cell r="H133">
            <v>510000</v>
          </cell>
          <cell r="I133">
            <v>2451.9230769230771</v>
          </cell>
          <cell r="J133">
            <v>26</v>
          </cell>
          <cell r="K133">
            <v>25</v>
          </cell>
          <cell r="L133">
            <v>0</v>
          </cell>
          <cell r="M133">
            <v>0</v>
          </cell>
          <cell r="N133">
            <v>26</v>
          </cell>
          <cell r="O133">
            <v>25</v>
          </cell>
          <cell r="P133">
            <v>0</v>
          </cell>
          <cell r="Q133">
            <v>0</v>
          </cell>
          <cell r="R133">
            <v>0</v>
          </cell>
          <cell r="S133">
            <v>91900</v>
          </cell>
          <cell r="T133">
            <v>510000</v>
          </cell>
          <cell r="U133">
            <v>0</v>
          </cell>
          <cell r="W133">
            <v>0</v>
          </cell>
          <cell r="Z133">
            <v>0</v>
          </cell>
          <cell r="AA133">
            <v>0</v>
          </cell>
          <cell r="AC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601900</v>
          </cell>
          <cell r="AK133">
            <v>0</v>
          </cell>
          <cell r="AM133">
            <v>0</v>
          </cell>
          <cell r="AN133">
            <v>0</v>
          </cell>
          <cell r="AQ133">
            <v>601900</v>
          </cell>
          <cell r="AR133">
            <v>601900</v>
          </cell>
          <cell r="AT133" t="str">
            <v>COÂNG NHAÂN</v>
          </cell>
        </row>
        <row r="134">
          <cell r="B134" t="str">
            <v>A129</v>
          </cell>
          <cell r="C134" t="str">
            <v>SC50429</v>
          </cell>
          <cell r="D134" t="str">
            <v>PHAÏM THÒ LIEÃU</v>
          </cell>
          <cell r="E134">
            <v>37270</v>
          </cell>
          <cell r="F134" t="str">
            <v>CHUYEÀN 4</v>
          </cell>
          <cell r="G134">
            <v>37514</v>
          </cell>
          <cell r="H134">
            <v>550000</v>
          </cell>
          <cell r="I134">
            <v>2644.2307692307691</v>
          </cell>
          <cell r="J134">
            <v>25</v>
          </cell>
          <cell r="K134">
            <v>25</v>
          </cell>
          <cell r="L134">
            <v>0</v>
          </cell>
          <cell r="M134">
            <v>0</v>
          </cell>
          <cell r="N134">
            <v>25</v>
          </cell>
          <cell r="O134">
            <v>25</v>
          </cell>
          <cell r="P134">
            <v>0</v>
          </cell>
          <cell r="Q134">
            <v>0</v>
          </cell>
          <cell r="R134">
            <v>0</v>
          </cell>
          <cell r="S134">
            <v>99200</v>
          </cell>
          <cell r="T134">
            <v>528800</v>
          </cell>
          <cell r="U134">
            <v>0</v>
          </cell>
          <cell r="W134">
            <v>0</v>
          </cell>
          <cell r="Z134">
            <v>0</v>
          </cell>
          <cell r="AA134">
            <v>0</v>
          </cell>
          <cell r="AC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628000</v>
          </cell>
          <cell r="AK134">
            <v>0</v>
          </cell>
          <cell r="AM134">
            <v>0</v>
          </cell>
          <cell r="AN134">
            <v>0</v>
          </cell>
          <cell r="AQ134">
            <v>628000</v>
          </cell>
          <cell r="AR134">
            <v>628000</v>
          </cell>
          <cell r="AT134" t="str">
            <v>COÂNG NHAÂN</v>
          </cell>
        </row>
        <row r="135">
          <cell r="B135" t="str">
            <v>A130</v>
          </cell>
          <cell r="C135" t="str">
            <v>SC50088</v>
          </cell>
          <cell r="D135" t="str">
            <v>NGUYEÃN THÒ NINH</v>
          </cell>
          <cell r="E135">
            <v>36969</v>
          </cell>
          <cell r="F135" t="str">
            <v>CHUYEÀN 4</v>
          </cell>
          <cell r="G135">
            <v>37514</v>
          </cell>
          <cell r="H135">
            <v>525300</v>
          </cell>
          <cell r="I135">
            <v>2525.4807692307691</v>
          </cell>
          <cell r="J135">
            <v>26</v>
          </cell>
          <cell r="K135">
            <v>25</v>
          </cell>
          <cell r="L135">
            <v>0</v>
          </cell>
          <cell r="M135">
            <v>0</v>
          </cell>
          <cell r="N135">
            <v>26</v>
          </cell>
          <cell r="O135">
            <v>25</v>
          </cell>
          <cell r="P135">
            <v>0</v>
          </cell>
          <cell r="Q135">
            <v>0</v>
          </cell>
          <cell r="R135">
            <v>0</v>
          </cell>
          <cell r="S135">
            <v>94700</v>
          </cell>
          <cell r="T135">
            <v>525300</v>
          </cell>
          <cell r="U135">
            <v>0</v>
          </cell>
          <cell r="V135">
            <v>60000</v>
          </cell>
          <cell r="W135">
            <v>0</v>
          </cell>
          <cell r="Z135">
            <v>20200</v>
          </cell>
          <cell r="AA135">
            <v>80200</v>
          </cell>
          <cell r="AC135">
            <v>26265</v>
          </cell>
          <cell r="AE135">
            <v>26265</v>
          </cell>
          <cell r="AF135">
            <v>0</v>
          </cell>
          <cell r="AI135">
            <v>26265</v>
          </cell>
          <cell r="AJ135">
            <v>700200</v>
          </cell>
          <cell r="AK135">
            <v>78795</v>
          </cell>
          <cell r="AM135">
            <v>78795</v>
          </cell>
          <cell r="AN135">
            <v>105060</v>
          </cell>
          <cell r="AQ135">
            <v>673900</v>
          </cell>
          <cell r="AR135">
            <v>700200</v>
          </cell>
          <cell r="AT135" t="str">
            <v>COÂNG NHAÂN</v>
          </cell>
        </row>
        <row r="136">
          <cell r="B136" t="str">
            <v>A131</v>
          </cell>
          <cell r="C136" t="str">
            <v>SC50436</v>
          </cell>
          <cell r="D136" t="str">
            <v>ÑOAØN THÒ PHAÙI</v>
          </cell>
          <cell r="E136">
            <v>37307</v>
          </cell>
          <cell r="F136" t="str">
            <v>CHUYEÀN 4</v>
          </cell>
          <cell r="G136">
            <v>37514</v>
          </cell>
          <cell r="H136">
            <v>510000</v>
          </cell>
          <cell r="I136">
            <v>2451.9230769230771</v>
          </cell>
          <cell r="J136">
            <v>26</v>
          </cell>
          <cell r="K136">
            <v>25</v>
          </cell>
          <cell r="L136">
            <v>0</v>
          </cell>
          <cell r="M136">
            <v>0</v>
          </cell>
          <cell r="N136">
            <v>26</v>
          </cell>
          <cell r="O136">
            <v>25</v>
          </cell>
          <cell r="P136">
            <v>0</v>
          </cell>
          <cell r="Q136">
            <v>0</v>
          </cell>
          <cell r="R136">
            <v>0</v>
          </cell>
          <cell r="S136">
            <v>91900</v>
          </cell>
          <cell r="T136">
            <v>510000</v>
          </cell>
          <cell r="U136">
            <v>0</v>
          </cell>
          <cell r="W136">
            <v>0</v>
          </cell>
          <cell r="Z136">
            <v>0</v>
          </cell>
          <cell r="AA136">
            <v>0</v>
          </cell>
          <cell r="AC136">
            <v>0</v>
          </cell>
          <cell r="AE136">
            <v>0</v>
          </cell>
          <cell r="AF136">
            <v>0</v>
          </cell>
          <cell r="AI136">
            <v>0</v>
          </cell>
          <cell r="AJ136">
            <v>601900</v>
          </cell>
          <cell r="AK136">
            <v>0</v>
          </cell>
          <cell r="AM136">
            <v>0</v>
          </cell>
          <cell r="AN136">
            <v>0</v>
          </cell>
          <cell r="AQ136">
            <v>601900</v>
          </cell>
          <cell r="AR136">
            <v>601900</v>
          </cell>
          <cell r="AT136" t="str">
            <v>COÂNG NHAÂN</v>
          </cell>
        </row>
        <row r="137">
          <cell r="B137" t="str">
            <v>A132</v>
          </cell>
          <cell r="C137" t="str">
            <v>SC50446</v>
          </cell>
          <cell r="D137" t="str">
            <v>MAI THÒ DANG</v>
          </cell>
          <cell r="E137">
            <v>37308</v>
          </cell>
          <cell r="F137" t="str">
            <v>CHUYEÀN 4</v>
          </cell>
          <cell r="G137">
            <v>37514</v>
          </cell>
          <cell r="H137">
            <v>530000</v>
          </cell>
          <cell r="I137">
            <v>2548.0769230769229</v>
          </cell>
          <cell r="J137">
            <v>26</v>
          </cell>
          <cell r="K137">
            <v>25</v>
          </cell>
          <cell r="L137">
            <v>0</v>
          </cell>
          <cell r="M137">
            <v>0</v>
          </cell>
          <cell r="N137">
            <v>26</v>
          </cell>
          <cell r="O137">
            <v>25</v>
          </cell>
          <cell r="P137">
            <v>0</v>
          </cell>
          <cell r="Q137">
            <v>0</v>
          </cell>
          <cell r="R137">
            <v>0</v>
          </cell>
          <cell r="S137">
            <v>95600</v>
          </cell>
          <cell r="T137">
            <v>530000</v>
          </cell>
          <cell r="U137">
            <v>0</v>
          </cell>
          <cell r="W137">
            <v>0</v>
          </cell>
          <cell r="Z137">
            <v>0</v>
          </cell>
          <cell r="AA137">
            <v>0</v>
          </cell>
          <cell r="AC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625600</v>
          </cell>
          <cell r="AK137">
            <v>0</v>
          </cell>
          <cell r="AM137">
            <v>0</v>
          </cell>
          <cell r="AN137">
            <v>0</v>
          </cell>
          <cell r="AQ137">
            <v>625600</v>
          </cell>
          <cell r="AR137">
            <v>625600</v>
          </cell>
          <cell r="AT137" t="str">
            <v>COÂNG NHAÂN</v>
          </cell>
        </row>
        <row r="138">
          <cell r="B138" t="str">
            <v>A133</v>
          </cell>
          <cell r="C138" t="str">
            <v>SC50477</v>
          </cell>
          <cell r="D138" t="str">
            <v>LÖÔØNG THÒ PHUÙ</v>
          </cell>
          <cell r="E138">
            <v>37316</v>
          </cell>
          <cell r="F138" t="str">
            <v>CHUYEÀN 4</v>
          </cell>
          <cell r="G138">
            <v>37514</v>
          </cell>
          <cell r="H138">
            <v>510000</v>
          </cell>
          <cell r="I138">
            <v>2451.9230769230771</v>
          </cell>
          <cell r="J138">
            <v>26</v>
          </cell>
          <cell r="K138">
            <v>25</v>
          </cell>
          <cell r="L138">
            <v>0</v>
          </cell>
          <cell r="M138">
            <v>0</v>
          </cell>
          <cell r="N138">
            <v>26</v>
          </cell>
          <cell r="O138">
            <v>25</v>
          </cell>
          <cell r="P138">
            <v>0</v>
          </cell>
          <cell r="Q138">
            <v>0</v>
          </cell>
          <cell r="R138">
            <v>0</v>
          </cell>
          <cell r="S138">
            <v>91900</v>
          </cell>
          <cell r="T138">
            <v>510000</v>
          </cell>
          <cell r="U138">
            <v>0</v>
          </cell>
          <cell r="W138">
            <v>0</v>
          </cell>
          <cell r="Z138">
            <v>0</v>
          </cell>
          <cell r="AA138">
            <v>0</v>
          </cell>
          <cell r="AC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601900</v>
          </cell>
          <cell r="AK138">
            <v>0</v>
          </cell>
          <cell r="AM138">
            <v>0</v>
          </cell>
          <cell r="AN138">
            <v>0</v>
          </cell>
          <cell r="AQ138">
            <v>601900</v>
          </cell>
          <cell r="AR138">
            <v>601900</v>
          </cell>
          <cell r="AT138" t="str">
            <v>COÂNG NHAÂN</v>
          </cell>
        </row>
        <row r="139">
          <cell r="B139" t="str">
            <v>A134</v>
          </cell>
          <cell r="C139" t="str">
            <v>SC50478</v>
          </cell>
          <cell r="D139" t="str">
            <v>PHAÏM THÒ TROÏNG</v>
          </cell>
          <cell r="E139">
            <v>37316</v>
          </cell>
          <cell r="F139" t="str">
            <v>CHUYEÀN 4</v>
          </cell>
          <cell r="G139">
            <v>37514</v>
          </cell>
          <cell r="H139">
            <v>510000</v>
          </cell>
          <cell r="I139">
            <v>2451.9230769230771</v>
          </cell>
          <cell r="J139">
            <v>26</v>
          </cell>
          <cell r="K139">
            <v>25</v>
          </cell>
          <cell r="L139">
            <v>0</v>
          </cell>
          <cell r="M139">
            <v>0</v>
          </cell>
          <cell r="N139">
            <v>26</v>
          </cell>
          <cell r="O139">
            <v>25</v>
          </cell>
          <cell r="P139">
            <v>0</v>
          </cell>
          <cell r="Q139">
            <v>0</v>
          </cell>
          <cell r="R139">
            <v>0</v>
          </cell>
          <cell r="S139">
            <v>91900</v>
          </cell>
          <cell r="T139">
            <v>510000</v>
          </cell>
          <cell r="U139">
            <v>0</v>
          </cell>
          <cell r="W139">
            <v>0</v>
          </cell>
          <cell r="Z139">
            <v>0</v>
          </cell>
          <cell r="AA139">
            <v>0</v>
          </cell>
          <cell r="AC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601900</v>
          </cell>
          <cell r="AK139">
            <v>0</v>
          </cell>
          <cell r="AM139">
            <v>0</v>
          </cell>
          <cell r="AN139">
            <v>0</v>
          </cell>
          <cell r="AQ139">
            <v>601900</v>
          </cell>
          <cell r="AR139">
            <v>601900</v>
          </cell>
          <cell r="AT139" t="str">
            <v>COÂNG NHAÂN</v>
          </cell>
        </row>
        <row r="140">
          <cell r="B140" t="str">
            <v>A135</v>
          </cell>
          <cell r="C140" t="str">
            <v>SC50492</v>
          </cell>
          <cell r="D140" t="str">
            <v>NGUYEÃN THÒ MÖÔØI</v>
          </cell>
          <cell r="E140">
            <v>37319</v>
          </cell>
          <cell r="F140" t="str">
            <v>CHUYEÀN 4</v>
          </cell>
          <cell r="G140">
            <v>37514</v>
          </cell>
          <cell r="H140">
            <v>530000</v>
          </cell>
          <cell r="I140">
            <v>2548.0769230769229</v>
          </cell>
          <cell r="J140">
            <v>26</v>
          </cell>
          <cell r="K140">
            <v>25</v>
          </cell>
          <cell r="L140">
            <v>0</v>
          </cell>
          <cell r="M140">
            <v>0</v>
          </cell>
          <cell r="N140">
            <v>26</v>
          </cell>
          <cell r="O140">
            <v>25</v>
          </cell>
          <cell r="P140">
            <v>0</v>
          </cell>
          <cell r="Q140">
            <v>0</v>
          </cell>
          <cell r="R140">
            <v>0</v>
          </cell>
          <cell r="S140">
            <v>95600</v>
          </cell>
          <cell r="T140">
            <v>530000</v>
          </cell>
          <cell r="U140">
            <v>0</v>
          </cell>
          <cell r="W140">
            <v>0</v>
          </cell>
          <cell r="Z140">
            <v>0</v>
          </cell>
          <cell r="AA140">
            <v>0</v>
          </cell>
          <cell r="AC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625600</v>
          </cell>
          <cell r="AK140">
            <v>0</v>
          </cell>
          <cell r="AM140">
            <v>0</v>
          </cell>
          <cell r="AN140">
            <v>0</v>
          </cell>
          <cell r="AQ140">
            <v>625600</v>
          </cell>
          <cell r="AR140">
            <v>625600</v>
          </cell>
          <cell r="AT140" t="str">
            <v>COÂNG NHAÂN</v>
          </cell>
        </row>
        <row r="141">
          <cell r="B141" t="str">
            <v>A136</v>
          </cell>
          <cell r="C141" t="str">
            <v>SC50503</v>
          </cell>
          <cell r="D141" t="str">
            <v>PHAÏM THÒ HOÀNG VAÂN</v>
          </cell>
          <cell r="E141">
            <v>37327</v>
          </cell>
          <cell r="F141" t="str">
            <v>CHUYEÀN 4</v>
          </cell>
          <cell r="G141">
            <v>37514</v>
          </cell>
          <cell r="H141">
            <v>540000</v>
          </cell>
          <cell r="I141">
            <v>2596.1538461538462</v>
          </cell>
          <cell r="J141">
            <v>26</v>
          </cell>
          <cell r="K141">
            <v>17</v>
          </cell>
          <cell r="L141">
            <v>0</v>
          </cell>
          <cell r="M141">
            <v>0</v>
          </cell>
          <cell r="N141">
            <v>26</v>
          </cell>
          <cell r="O141">
            <v>17</v>
          </cell>
          <cell r="P141">
            <v>0</v>
          </cell>
          <cell r="Q141">
            <v>0</v>
          </cell>
          <cell r="R141">
            <v>0</v>
          </cell>
          <cell r="S141">
            <v>66200</v>
          </cell>
          <cell r="T141">
            <v>540000</v>
          </cell>
          <cell r="U141">
            <v>0</v>
          </cell>
          <cell r="W141">
            <v>0</v>
          </cell>
          <cell r="Z141">
            <v>0</v>
          </cell>
          <cell r="AA141">
            <v>0</v>
          </cell>
          <cell r="AC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606200</v>
          </cell>
          <cell r="AK141">
            <v>0</v>
          </cell>
          <cell r="AM141">
            <v>0</v>
          </cell>
          <cell r="AN141">
            <v>0</v>
          </cell>
          <cell r="AQ141">
            <v>606200</v>
          </cell>
          <cell r="AR141">
            <v>606200</v>
          </cell>
          <cell r="AT141" t="str">
            <v>COÂNG NHAÂN</v>
          </cell>
        </row>
        <row r="142">
          <cell r="B142" t="str">
            <v>A137</v>
          </cell>
          <cell r="C142" t="str">
            <v>SC50141</v>
          </cell>
          <cell r="D142" t="str">
            <v>NGUYEÃN T. TUYEÁT MAI</v>
          </cell>
          <cell r="E142">
            <v>37005</v>
          </cell>
          <cell r="F142" t="str">
            <v>CHUYEÀN 5</v>
          </cell>
          <cell r="G142">
            <v>37514</v>
          </cell>
          <cell r="H142">
            <v>721000</v>
          </cell>
          <cell r="I142">
            <v>3466.3461538461538</v>
          </cell>
          <cell r="J142">
            <v>25.75</v>
          </cell>
          <cell r="K142">
            <v>30.5</v>
          </cell>
          <cell r="L142">
            <v>0</v>
          </cell>
          <cell r="M142">
            <v>0</v>
          </cell>
          <cell r="N142">
            <v>25.75</v>
          </cell>
          <cell r="O142">
            <v>30.5</v>
          </cell>
          <cell r="P142">
            <v>0</v>
          </cell>
          <cell r="Q142">
            <v>0</v>
          </cell>
          <cell r="R142">
            <v>0</v>
          </cell>
          <cell r="S142">
            <v>158600</v>
          </cell>
          <cell r="T142">
            <v>714100</v>
          </cell>
          <cell r="U142">
            <v>0</v>
          </cell>
          <cell r="V142">
            <v>250000</v>
          </cell>
          <cell r="W142">
            <v>0</v>
          </cell>
          <cell r="Z142">
            <v>27700</v>
          </cell>
          <cell r="AA142">
            <v>277700</v>
          </cell>
          <cell r="AC142">
            <v>36050</v>
          </cell>
          <cell r="AE142">
            <v>36050</v>
          </cell>
          <cell r="AF142">
            <v>0</v>
          </cell>
          <cell r="AI142">
            <v>36050</v>
          </cell>
          <cell r="AJ142">
            <v>1150400</v>
          </cell>
          <cell r="AK142">
            <v>108150</v>
          </cell>
          <cell r="AM142">
            <v>108150</v>
          </cell>
          <cell r="AN142">
            <v>144200</v>
          </cell>
          <cell r="AQ142">
            <v>1114400</v>
          </cell>
          <cell r="AR142">
            <v>1150500</v>
          </cell>
          <cell r="AT142" t="str">
            <v>CHUYEÀN TRÖÔÛNG</v>
          </cell>
        </row>
        <row r="143">
          <cell r="B143" t="str">
            <v>A138</v>
          </cell>
          <cell r="C143" t="str">
            <v>SC50143</v>
          </cell>
          <cell r="D143" t="str">
            <v>LEÂ THÒ THUÙY</v>
          </cell>
          <cell r="E143">
            <v>36977</v>
          </cell>
          <cell r="F143" t="str">
            <v>CHUYEÀN 5</v>
          </cell>
          <cell r="G143">
            <v>37514</v>
          </cell>
          <cell r="H143">
            <v>618000</v>
          </cell>
          <cell r="I143">
            <v>2971.1538461538462</v>
          </cell>
          <cell r="J143">
            <v>26</v>
          </cell>
          <cell r="K143">
            <v>30.5</v>
          </cell>
          <cell r="L143">
            <v>0</v>
          </cell>
          <cell r="M143">
            <v>0</v>
          </cell>
          <cell r="N143">
            <v>26</v>
          </cell>
          <cell r="O143">
            <v>30.5</v>
          </cell>
          <cell r="P143">
            <v>0</v>
          </cell>
          <cell r="Q143">
            <v>0</v>
          </cell>
          <cell r="R143">
            <v>0</v>
          </cell>
          <cell r="S143">
            <v>135900</v>
          </cell>
          <cell r="T143">
            <v>618000</v>
          </cell>
          <cell r="U143">
            <v>0</v>
          </cell>
          <cell r="W143">
            <v>20000</v>
          </cell>
          <cell r="Z143">
            <v>23800</v>
          </cell>
          <cell r="AA143">
            <v>43800</v>
          </cell>
          <cell r="AC143">
            <v>30900</v>
          </cell>
          <cell r="AE143">
            <v>30900</v>
          </cell>
          <cell r="AF143">
            <v>0</v>
          </cell>
          <cell r="AI143">
            <v>30900</v>
          </cell>
          <cell r="AJ143">
            <v>797700</v>
          </cell>
          <cell r="AK143">
            <v>92700</v>
          </cell>
          <cell r="AM143">
            <v>92700</v>
          </cell>
          <cell r="AN143">
            <v>123600</v>
          </cell>
          <cell r="AQ143">
            <v>766800</v>
          </cell>
          <cell r="AR143">
            <v>797700</v>
          </cell>
          <cell r="AT143" t="str">
            <v>COÂNG NHAÂN</v>
          </cell>
        </row>
        <row r="144">
          <cell r="B144" t="str">
            <v>A139</v>
          </cell>
          <cell r="C144" t="str">
            <v>SC50146</v>
          </cell>
          <cell r="D144" t="str">
            <v>NGUYEÃN THÒ HIEÀN</v>
          </cell>
          <cell r="E144">
            <v>36990</v>
          </cell>
          <cell r="F144" t="str">
            <v>CHUYEÀN 5</v>
          </cell>
          <cell r="G144">
            <v>37514</v>
          </cell>
          <cell r="H144">
            <v>597400</v>
          </cell>
          <cell r="I144">
            <v>2872.1153846153848</v>
          </cell>
          <cell r="J144">
            <v>26</v>
          </cell>
          <cell r="K144">
            <v>28.5</v>
          </cell>
          <cell r="L144">
            <v>0</v>
          </cell>
          <cell r="M144">
            <v>0</v>
          </cell>
          <cell r="N144">
            <v>26</v>
          </cell>
          <cell r="O144">
            <v>28.5</v>
          </cell>
          <cell r="P144">
            <v>0</v>
          </cell>
          <cell r="Q144">
            <v>0</v>
          </cell>
          <cell r="R144">
            <v>0</v>
          </cell>
          <cell r="S144">
            <v>122800</v>
          </cell>
          <cell r="T144">
            <v>597400</v>
          </cell>
          <cell r="U144">
            <v>0</v>
          </cell>
          <cell r="W144">
            <v>0</v>
          </cell>
          <cell r="Z144">
            <v>23000</v>
          </cell>
          <cell r="AA144">
            <v>23000</v>
          </cell>
          <cell r="AC144">
            <v>29870</v>
          </cell>
          <cell r="AE144">
            <v>29870</v>
          </cell>
          <cell r="AF144">
            <v>0</v>
          </cell>
          <cell r="AI144">
            <v>29870</v>
          </cell>
          <cell r="AJ144">
            <v>743200</v>
          </cell>
          <cell r="AK144">
            <v>89610</v>
          </cell>
          <cell r="AM144">
            <v>89610</v>
          </cell>
          <cell r="AN144">
            <v>119480</v>
          </cell>
          <cell r="AQ144">
            <v>713300</v>
          </cell>
          <cell r="AR144">
            <v>743200</v>
          </cell>
          <cell r="AT144" t="str">
            <v>COÂNG NHAÂN</v>
          </cell>
        </row>
        <row r="145">
          <cell r="B145" t="str">
            <v>A140</v>
          </cell>
          <cell r="C145" t="str">
            <v>SC50149</v>
          </cell>
          <cell r="D145" t="str">
            <v>BUØI THÒ HOØA</v>
          </cell>
          <cell r="E145">
            <v>36969</v>
          </cell>
          <cell r="F145" t="str">
            <v>CHUYEÀN 5</v>
          </cell>
          <cell r="G145">
            <v>37514</v>
          </cell>
          <cell r="H145">
            <v>618000</v>
          </cell>
          <cell r="I145">
            <v>2971.1538461538462</v>
          </cell>
          <cell r="J145">
            <v>26</v>
          </cell>
          <cell r="K145">
            <v>28.5</v>
          </cell>
          <cell r="L145">
            <v>0</v>
          </cell>
          <cell r="M145">
            <v>0</v>
          </cell>
          <cell r="N145">
            <v>26</v>
          </cell>
          <cell r="O145">
            <v>28.5</v>
          </cell>
          <cell r="P145">
            <v>0</v>
          </cell>
          <cell r="Q145">
            <v>0</v>
          </cell>
          <cell r="R145">
            <v>0</v>
          </cell>
          <cell r="S145">
            <v>127000</v>
          </cell>
          <cell r="T145">
            <v>618000</v>
          </cell>
          <cell r="U145">
            <v>0</v>
          </cell>
          <cell r="W145">
            <v>20000</v>
          </cell>
          <cell r="Z145">
            <v>23800</v>
          </cell>
          <cell r="AA145">
            <v>43800</v>
          </cell>
          <cell r="AC145">
            <v>30900</v>
          </cell>
          <cell r="AE145">
            <v>30900</v>
          </cell>
          <cell r="AF145">
            <v>0</v>
          </cell>
          <cell r="AI145">
            <v>30900</v>
          </cell>
          <cell r="AJ145">
            <v>788800</v>
          </cell>
          <cell r="AK145">
            <v>92700</v>
          </cell>
          <cell r="AM145">
            <v>92700</v>
          </cell>
          <cell r="AN145">
            <v>123600</v>
          </cell>
          <cell r="AQ145">
            <v>757900</v>
          </cell>
          <cell r="AR145">
            <v>788800</v>
          </cell>
          <cell r="AT145" t="str">
            <v>COÂNG NHAÂN</v>
          </cell>
        </row>
        <row r="146">
          <cell r="B146" t="str">
            <v>A141</v>
          </cell>
          <cell r="C146" t="str">
            <v>SC50151</v>
          </cell>
          <cell r="D146" t="str">
            <v>TRAÀN THÒ HIEÀN</v>
          </cell>
          <cell r="E146">
            <v>36990</v>
          </cell>
          <cell r="F146" t="str">
            <v>CHUYEÀN 5</v>
          </cell>
          <cell r="G146">
            <v>37514</v>
          </cell>
          <cell r="H146">
            <v>525300</v>
          </cell>
          <cell r="I146">
            <v>2525.4807692307691</v>
          </cell>
          <cell r="J146">
            <v>25</v>
          </cell>
          <cell r="K146">
            <v>24.5</v>
          </cell>
          <cell r="L146">
            <v>0</v>
          </cell>
          <cell r="M146">
            <v>0</v>
          </cell>
          <cell r="N146">
            <v>25</v>
          </cell>
          <cell r="O146">
            <v>24.5</v>
          </cell>
          <cell r="P146">
            <v>0</v>
          </cell>
          <cell r="Q146">
            <v>0</v>
          </cell>
          <cell r="R146">
            <v>0</v>
          </cell>
          <cell r="S146">
            <v>92800</v>
          </cell>
          <cell r="T146">
            <v>505100</v>
          </cell>
          <cell r="U146">
            <v>0</v>
          </cell>
          <cell r="W146">
            <v>0</v>
          </cell>
          <cell r="Z146">
            <v>20200</v>
          </cell>
          <cell r="AA146">
            <v>20200</v>
          </cell>
          <cell r="AC146">
            <v>26265</v>
          </cell>
          <cell r="AE146">
            <v>26265</v>
          </cell>
          <cell r="AF146">
            <v>0</v>
          </cell>
          <cell r="AI146">
            <v>26265</v>
          </cell>
          <cell r="AJ146">
            <v>618100</v>
          </cell>
          <cell r="AK146">
            <v>78795</v>
          </cell>
          <cell r="AM146">
            <v>78795</v>
          </cell>
          <cell r="AN146">
            <v>105060</v>
          </cell>
          <cell r="AQ146">
            <v>591800</v>
          </cell>
          <cell r="AR146">
            <v>618100</v>
          </cell>
          <cell r="AT146" t="str">
            <v>COÂNG NHAÂN</v>
          </cell>
        </row>
        <row r="147">
          <cell r="B147" t="str">
            <v>A142</v>
          </cell>
          <cell r="C147" t="str">
            <v>SC50155</v>
          </cell>
          <cell r="D147" t="str">
            <v>MAI THÒ HUEÄ</v>
          </cell>
          <cell r="E147">
            <v>36969</v>
          </cell>
          <cell r="F147" t="str">
            <v>CHUYEÀN 5</v>
          </cell>
          <cell r="G147">
            <v>37514</v>
          </cell>
          <cell r="H147">
            <v>618000</v>
          </cell>
          <cell r="I147">
            <v>2971.1538461538462</v>
          </cell>
          <cell r="J147">
            <v>26</v>
          </cell>
          <cell r="K147">
            <v>30.5</v>
          </cell>
          <cell r="L147">
            <v>0</v>
          </cell>
          <cell r="M147">
            <v>0</v>
          </cell>
          <cell r="N147">
            <v>26</v>
          </cell>
          <cell r="O147">
            <v>30.5</v>
          </cell>
          <cell r="P147">
            <v>0</v>
          </cell>
          <cell r="Q147">
            <v>0</v>
          </cell>
          <cell r="R147">
            <v>0</v>
          </cell>
          <cell r="S147">
            <v>135900</v>
          </cell>
          <cell r="T147">
            <v>618000</v>
          </cell>
          <cell r="U147">
            <v>0</v>
          </cell>
          <cell r="W147">
            <v>20000</v>
          </cell>
          <cell r="Z147">
            <v>23800</v>
          </cell>
          <cell r="AA147">
            <v>43800</v>
          </cell>
          <cell r="AC147">
            <v>30900</v>
          </cell>
          <cell r="AE147">
            <v>30900</v>
          </cell>
          <cell r="AF147">
            <v>0</v>
          </cell>
          <cell r="AI147">
            <v>30900</v>
          </cell>
          <cell r="AJ147">
            <v>797700</v>
          </cell>
          <cell r="AK147">
            <v>92700</v>
          </cell>
          <cell r="AM147">
            <v>92700</v>
          </cell>
          <cell r="AN147">
            <v>123600</v>
          </cell>
          <cell r="AQ147">
            <v>766800</v>
          </cell>
          <cell r="AR147">
            <v>797700</v>
          </cell>
          <cell r="AT147" t="str">
            <v>COÂNG NHAÂN</v>
          </cell>
        </row>
        <row r="148">
          <cell r="B148" t="str">
            <v>A143</v>
          </cell>
          <cell r="C148" t="str">
            <v>SC50156</v>
          </cell>
          <cell r="D148" t="str">
            <v>NGUYEÃN THÒÏ ÑAØO</v>
          </cell>
          <cell r="E148">
            <v>36969</v>
          </cell>
          <cell r="F148" t="str">
            <v>CHUYEÀN 5</v>
          </cell>
          <cell r="G148">
            <v>37514</v>
          </cell>
          <cell r="H148">
            <v>525300</v>
          </cell>
          <cell r="I148">
            <v>2525.4807692307691</v>
          </cell>
          <cell r="J148">
            <v>26</v>
          </cell>
          <cell r="K148">
            <v>28.5</v>
          </cell>
          <cell r="L148">
            <v>0</v>
          </cell>
          <cell r="M148">
            <v>0</v>
          </cell>
          <cell r="N148">
            <v>26</v>
          </cell>
          <cell r="O148">
            <v>28.5</v>
          </cell>
          <cell r="P148">
            <v>0</v>
          </cell>
          <cell r="Q148">
            <v>0</v>
          </cell>
          <cell r="R148">
            <v>0</v>
          </cell>
          <cell r="S148">
            <v>108000</v>
          </cell>
          <cell r="T148">
            <v>525300</v>
          </cell>
          <cell r="U148">
            <v>0</v>
          </cell>
          <cell r="W148">
            <v>0</v>
          </cell>
          <cell r="Z148">
            <v>20200</v>
          </cell>
          <cell r="AA148">
            <v>20200</v>
          </cell>
          <cell r="AC148">
            <v>26265</v>
          </cell>
          <cell r="AE148">
            <v>26265</v>
          </cell>
          <cell r="AF148">
            <v>0</v>
          </cell>
          <cell r="AI148">
            <v>26265</v>
          </cell>
          <cell r="AJ148">
            <v>653500</v>
          </cell>
          <cell r="AK148">
            <v>78795</v>
          </cell>
          <cell r="AM148">
            <v>78795</v>
          </cell>
          <cell r="AN148">
            <v>105060</v>
          </cell>
          <cell r="AQ148">
            <v>627200</v>
          </cell>
          <cell r="AR148">
            <v>653500</v>
          </cell>
          <cell r="AT148" t="str">
            <v>COÂNG NHAÂN</v>
          </cell>
        </row>
        <row r="149">
          <cell r="B149" t="str">
            <v>A144</v>
          </cell>
          <cell r="C149" t="str">
            <v>SC50158</v>
          </cell>
          <cell r="D149" t="str">
            <v>HOAØNG THÒ THAØNH</v>
          </cell>
          <cell r="E149">
            <v>36969</v>
          </cell>
          <cell r="F149" t="str">
            <v>CHUYEÀN 5</v>
          </cell>
          <cell r="G149">
            <v>37514</v>
          </cell>
          <cell r="H149">
            <v>525300</v>
          </cell>
          <cell r="I149">
            <v>2525.4807692307691</v>
          </cell>
          <cell r="J149">
            <v>26</v>
          </cell>
          <cell r="K149">
            <v>28.5</v>
          </cell>
          <cell r="L149">
            <v>0</v>
          </cell>
          <cell r="M149">
            <v>0</v>
          </cell>
          <cell r="N149">
            <v>26</v>
          </cell>
          <cell r="O149">
            <v>28.5</v>
          </cell>
          <cell r="P149">
            <v>0</v>
          </cell>
          <cell r="Q149">
            <v>0</v>
          </cell>
          <cell r="R149">
            <v>0</v>
          </cell>
          <cell r="S149">
            <v>108000</v>
          </cell>
          <cell r="T149">
            <v>525300</v>
          </cell>
          <cell r="U149">
            <v>0</v>
          </cell>
          <cell r="W149">
            <v>0</v>
          </cell>
          <cell r="Z149">
            <v>20200</v>
          </cell>
          <cell r="AA149">
            <v>20200</v>
          </cell>
          <cell r="AC149">
            <v>26265</v>
          </cell>
          <cell r="AE149">
            <v>26265</v>
          </cell>
          <cell r="AF149">
            <v>0</v>
          </cell>
          <cell r="AI149">
            <v>26265</v>
          </cell>
          <cell r="AJ149">
            <v>653500</v>
          </cell>
          <cell r="AK149">
            <v>78795</v>
          </cell>
          <cell r="AM149">
            <v>78795</v>
          </cell>
          <cell r="AN149">
            <v>105060</v>
          </cell>
          <cell r="AQ149">
            <v>627200</v>
          </cell>
          <cell r="AR149">
            <v>653500</v>
          </cell>
          <cell r="AT149" t="str">
            <v>COÂNG NHAÂN</v>
          </cell>
        </row>
        <row r="150">
          <cell r="B150" t="str">
            <v>A145</v>
          </cell>
          <cell r="C150" t="str">
            <v>SC50160</v>
          </cell>
          <cell r="D150" t="str">
            <v>TRÖÔNG THÒ HAÈNG</v>
          </cell>
          <cell r="E150">
            <v>36969</v>
          </cell>
          <cell r="F150" t="str">
            <v>CHUYEÀN 5</v>
          </cell>
          <cell r="G150">
            <v>37514</v>
          </cell>
          <cell r="H150">
            <v>525300</v>
          </cell>
          <cell r="I150">
            <v>2525.4807692307691</v>
          </cell>
          <cell r="J150">
            <v>26</v>
          </cell>
          <cell r="K150">
            <v>30.5</v>
          </cell>
          <cell r="L150">
            <v>0</v>
          </cell>
          <cell r="M150">
            <v>0</v>
          </cell>
          <cell r="N150">
            <v>26</v>
          </cell>
          <cell r="O150">
            <v>30.5</v>
          </cell>
          <cell r="P150">
            <v>0</v>
          </cell>
          <cell r="Q150">
            <v>0</v>
          </cell>
          <cell r="R150">
            <v>0</v>
          </cell>
          <cell r="S150">
            <v>115500</v>
          </cell>
          <cell r="T150">
            <v>525300</v>
          </cell>
          <cell r="U150">
            <v>0</v>
          </cell>
          <cell r="W150">
            <v>0</v>
          </cell>
          <cell r="Z150">
            <v>20200</v>
          </cell>
          <cell r="AA150">
            <v>20200</v>
          </cell>
          <cell r="AC150">
            <v>26265</v>
          </cell>
          <cell r="AE150">
            <v>26265</v>
          </cell>
          <cell r="AF150">
            <v>0</v>
          </cell>
          <cell r="AI150">
            <v>26265</v>
          </cell>
          <cell r="AJ150">
            <v>661000</v>
          </cell>
          <cell r="AK150">
            <v>78795</v>
          </cell>
          <cell r="AM150">
            <v>78795</v>
          </cell>
          <cell r="AN150">
            <v>105060</v>
          </cell>
          <cell r="AQ150">
            <v>634700</v>
          </cell>
          <cell r="AR150">
            <v>661000</v>
          </cell>
          <cell r="AT150" t="str">
            <v>COÂNG NHAÂN</v>
          </cell>
        </row>
        <row r="151">
          <cell r="B151" t="str">
            <v>A146</v>
          </cell>
          <cell r="C151" t="str">
            <v>SC50162</v>
          </cell>
          <cell r="D151" t="str">
            <v>BUØI THÒ THU</v>
          </cell>
          <cell r="E151">
            <v>36969</v>
          </cell>
          <cell r="F151" t="str">
            <v>CHUYEÀN 5</v>
          </cell>
          <cell r="G151">
            <v>37514</v>
          </cell>
          <cell r="H151">
            <v>525300</v>
          </cell>
          <cell r="I151">
            <v>2525.4807692307691</v>
          </cell>
          <cell r="J151">
            <v>26</v>
          </cell>
          <cell r="K151">
            <v>28.5</v>
          </cell>
          <cell r="L151">
            <v>0</v>
          </cell>
          <cell r="M151">
            <v>0</v>
          </cell>
          <cell r="N151">
            <v>26</v>
          </cell>
          <cell r="O151">
            <v>28.5</v>
          </cell>
          <cell r="P151">
            <v>0</v>
          </cell>
          <cell r="Q151">
            <v>0</v>
          </cell>
          <cell r="R151">
            <v>0</v>
          </cell>
          <cell r="S151">
            <v>108000</v>
          </cell>
          <cell r="T151">
            <v>525300</v>
          </cell>
          <cell r="U151">
            <v>0</v>
          </cell>
          <cell r="W151">
            <v>0</v>
          </cell>
          <cell r="Z151">
            <v>20200</v>
          </cell>
          <cell r="AA151">
            <v>20200</v>
          </cell>
          <cell r="AC151">
            <v>26265</v>
          </cell>
          <cell r="AE151">
            <v>26265</v>
          </cell>
          <cell r="AF151">
            <v>0</v>
          </cell>
          <cell r="AI151">
            <v>26265</v>
          </cell>
          <cell r="AJ151">
            <v>653500</v>
          </cell>
          <cell r="AK151">
            <v>78795</v>
          </cell>
          <cell r="AM151">
            <v>78795</v>
          </cell>
          <cell r="AN151">
            <v>105060</v>
          </cell>
          <cell r="AQ151">
            <v>627200</v>
          </cell>
          <cell r="AR151">
            <v>653500</v>
          </cell>
          <cell r="AT151" t="str">
            <v>COÂNG NHAÂN</v>
          </cell>
        </row>
        <row r="152">
          <cell r="B152" t="str">
            <v>A147</v>
          </cell>
          <cell r="C152" t="str">
            <v>SC50164</v>
          </cell>
          <cell r="D152" t="str">
            <v>TRAÀN THÒ QUEÁ</v>
          </cell>
          <cell r="E152">
            <v>36969</v>
          </cell>
          <cell r="F152" t="str">
            <v>CHUYEÀN 5</v>
          </cell>
          <cell r="G152">
            <v>37514</v>
          </cell>
          <cell r="H152">
            <v>525300</v>
          </cell>
          <cell r="I152">
            <v>2525.4807692307691</v>
          </cell>
          <cell r="J152">
            <v>26</v>
          </cell>
          <cell r="K152">
            <v>30.5</v>
          </cell>
          <cell r="L152">
            <v>0</v>
          </cell>
          <cell r="M152">
            <v>0</v>
          </cell>
          <cell r="N152">
            <v>26</v>
          </cell>
          <cell r="O152">
            <v>30.5</v>
          </cell>
          <cell r="P152">
            <v>0</v>
          </cell>
          <cell r="Q152">
            <v>0</v>
          </cell>
          <cell r="R152">
            <v>0</v>
          </cell>
          <cell r="S152">
            <v>115500</v>
          </cell>
          <cell r="T152">
            <v>525300</v>
          </cell>
          <cell r="U152">
            <v>0</v>
          </cell>
          <cell r="W152">
            <v>0</v>
          </cell>
          <cell r="Z152">
            <v>20200</v>
          </cell>
          <cell r="AA152">
            <v>20200</v>
          </cell>
          <cell r="AC152">
            <v>26265</v>
          </cell>
          <cell r="AE152">
            <v>26265</v>
          </cell>
          <cell r="AF152">
            <v>0</v>
          </cell>
          <cell r="AI152">
            <v>26265</v>
          </cell>
          <cell r="AJ152">
            <v>661000</v>
          </cell>
          <cell r="AK152">
            <v>78795</v>
          </cell>
          <cell r="AM152">
            <v>78795</v>
          </cell>
          <cell r="AN152">
            <v>105060</v>
          </cell>
          <cell r="AQ152">
            <v>634700</v>
          </cell>
          <cell r="AR152">
            <v>661000</v>
          </cell>
          <cell r="AT152" t="str">
            <v>COÂNG NHAÂN</v>
          </cell>
        </row>
        <row r="153">
          <cell r="B153" t="str">
            <v>A148</v>
          </cell>
          <cell r="C153" t="str">
            <v>SC50165</v>
          </cell>
          <cell r="D153" t="str">
            <v>HOAØNG THÒ PHÖÔNG</v>
          </cell>
          <cell r="E153">
            <v>36969</v>
          </cell>
          <cell r="F153" t="str">
            <v>CHUYEÀN 5</v>
          </cell>
          <cell r="G153">
            <v>37514</v>
          </cell>
          <cell r="H153">
            <v>525300</v>
          </cell>
          <cell r="I153">
            <v>2525.4807692307691</v>
          </cell>
          <cell r="J153">
            <v>26</v>
          </cell>
          <cell r="K153">
            <v>28.5</v>
          </cell>
          <cell r="L153">
            <v>0</v>
          </cell>
          <cell r="M153">
            <v>0</v>
          </cell>
          <cell r="N153">
            <v>26</v>
          </cell>
          <cell r="O153">
            <v>28.5</v>
          </cell>
          <cell r="P153">
            <v>0</v>
          </cell>
          <cell r="Q153">
            <v>0</v>
          </cell>
          <cell r="R153">
            <v>0</v>
          </cell>
          <cell r="S153">
            <v>108000</v>
          </cell>
          <cell r="T153">
            <v>525300</v>
          </cell>
          <cell r="U153">
            <v>0</v>
          </cell>
          <cell r="W153">
            <v>0</v>
          </cell>
          <cell r="Z153">
            <v>20200</v>
          </cell>
          <cell r="AA153">
            <v>20200</v>
          </cell>
          <cell r="AC153">
            <v>26265</v>
          </cell>
          <cell r="AE153">
            <v>26265</v>
          </cell>
          <cell r="AF153">
            <v>0</v>
          </cell>
          <cell r="AI153">
            <v>26265</v>
          </cell>
          <cell r="AJ153">
            <v>653500</v>
          </cell>
          <cell r="AK153">
            <v>78795</v>
          </cell>
          <cell r="AM153">
            <v>78795</v>
          </cell>
          <cell r="AN153">
            <v>105060</v>
          </cell>
          <cell r="AQ153">
            <v>627200</v>
          </cell>
          <cell r="AR153">
            <v>653500</v>
          </cell>
          <cell r="AT153" t="str">
            <v>COÂNG NHAÂN</v>
          </cell>
        </row>
        <row r="154">
          <cell r="B154" t="str">
            <v>A149</v>
          </cell>
          <cell r="C154" t="str">
            <v>SC50167</v>
          </cell>
          <cell r="D154" t="str">
            <v>LEÂ  THÒ NA</v>
          </cell>
          <cell r="E154">
            <v>36990</v>
          </cell>
          <cell r="F154" t="str">
            <v>CHUYEÀN 5</v>
          </cell>
          <cell r="G154">
            <v>37514</v>
          </cell>
          <cell r="H154">
            <v>525300</v>
          </cell>
          <cell r="I154">
            <v>2525.4807692307691</v>
          </cell>
          <cell r="J154">
            <v>26</v>
          </cell>
          <cell r="K154">
            <v>30.5</v>
          </cell>
          <cell r="L154">
            <v>0</v>
          </cell>
          <cell r="M154">
            <v>0</v>
          </cell>
          <cell r="N154">
            <v>26</v>
          </cell>
          <cell r="O154">
            <v>30.5</v>
          </cell>
          <cell r="P154">
            <v>0</v>
          </cell>
          <cell r="Q154">
            <v>0</v>
          </cell>
          <cell r="R154">
            <v>0</v>
          </cell>
          <cell r="S154">
            <v>115500</v>
          </cell>
          <cell r="T154">
            <v>525300</v>
          </cell>
          <cell r="U154">
            <v>0</v>
          </cell>
          <cell r="W154">
            <v>0</v>
          </cell>
          <cell r="Z154">
            <v>20200</v>
          </cell>
          <cell r="AA154">
            <v>20200</v>
          </cell>
          <cell r="AC154">
            <v>26265</v>
          </cell>
          <cell r="AE154">
            <v>26265</v>
          </cell>
          <cell r="AF154">
            <v>0</v>
          </cell>
          <cell r="AI154">
            <v>26265</v>
          </cell>
          <cell r="AJ154">
            <v>661000</v>
          </cell>
          <cell r="AK154">
            <v>78795</v>
          </cell>
          <cell r="AM154">
            <v>78795</v>
          </cell>
          <cell r="AN154">
            <v>105060</v>
          </cell>
          <cell r="AQ154">
            <v>634700</v>
          </cell>
          <cell r="AR154">
            <v>661000</v>
          </cell>
          <cell r="AT154" t="str">
            <v>COÂNG NHAÂN</v>
          </cell>
        </row>
        <row r="155">
          <cell r="B155" t="str">
            <v>A150</v>
          </cell>
          <cell r="C155" t="str">
            <v>SC50169</v>
          </cell>
          <cell r="D155" t="str">
            <v>NGUYEÃN THÒ PHÖÔNG</v>
          </cell>
          <cell r="E155">
            <v>36969</v>
          </cell>
          <cell r="F155" t="str">
            <v>CHUYEÀN 5</v>
          </cell>
          <cell r="G155">
            <v>37514</v>
          </cell>
          <cell r="H155">
            <v>525300</v>
          </cell>
          <cell r="I155">
            <v>2525.4807692307691</v>
          </cell>
          <cell r="J155">
            <v>26</v>
          </cell>
          <cell r="K155">
            <v>28.5</v>
          </cell>
          <cell r="L155">
            <v>0</v>
          </cell>
          <cell r="M155">
            <v>0</v>
          </cell>
          <cell r="N155">
            <v>26</v>
          </cell>
          <cell r="O155">
            <v>28.5</v>
          </cell>
          <cell r="P155">
            <v>0</v>
          </cell>
          <cell r="Q155">
            <v>0</v>
          </cell>
          <cell r="R155">
            <v>0</v>
          </cell>
          <cell r="S155">
            <v>108000</v>
          </cell>
          <cell r="T155">
            <v>525300</v>
          </cell>
          <cell r="U155">
            <v>0</v>
          </cell>
          <cell r="W155">
            <v>0</v>
          </cell>
          <cell r="Z155">
            <v>20200</v>
          </cell>
          <cell r="AA155">
            <v>20200</v>
          </cell>
          <cell r="AC155">
            <v>26265</v>
          </cell>
          <cell r="AE155">
            <v>26265</v>
          </cell>
          <cell r="AF155">
            <v>0</v>
          </cell>
          <cell r="AI155">
            <v>26265</v>
          </cell>
          <cell r="AJ155">
            <v>653500</v>
          </cell>
          <cell r="AK155">
            <v>78795</v>
          </cell>
          <cell r="AM155">
            <v>78795</v>
          </cell>
          <cell r="AN155">
            <v>105060</v>
          </cell>
          <cell r="AQ155">
            <v>627200</v>
          </cell>
          <cell r="AR155">
            <v>653500</v>
          </cell>
          <cell r="AT155" t="str">
            <v>COÂNG NHAÂN</v>
          </cell>
        </row>
        <row r="156">
          <cell r="B156" t="str">
            <v>A151</v>
          </cell>
          <cell r="C156" t="str">
            <v>SC50170</v>
          </cell>
          <cell r="D156" t="str">
            <v>TRAÀN THÒ HÖNG</v>
          </cell>
          <cell r="E156">
            <v>36969</v>
          </cell>
          <cell r="F156" t="str">
            <v>CHUYEÀN 5</v>
          </cell>
          <cell r="G156">
            <v>37514</v>
          </cell>
          <cell r="H156">
            <v>545900</v>
          </cell>
          <cell r="I156">
            <v>2624.5192307692309</v>
          </cell>
          <cell r="J156">
            <v>25</v>
          </cell>
          <cell r="K156">
            <v>22</v>
          </cell>
          <cell r="L156">
            <v>0</v>
          </cell>
          <cell r="M156">
            <v>0</v>
          </cell>
          <cell r="N156">
            <v>25</v>
          </cell>
          <cell r="O156">
            <v>22</v>
          </cell>
          <cell r="P156">
            <v>0</v>
          </cell>
          <cell r="Q156">
            <v>0</v>
          </cell>
          <cell r="R156">
            <v>0</v>
          </cell>
          <cell r="S156">
            <v>86600</v>
          </cell>
          <cell r="T156">
            <v>524900</v>
          </cell>
          <cell r="U156">
            <v>0</v>
          </cell>
          <cell r="V156">
            <v>60000</v>
          </cell>
          <cell r="W156">
            <v>0</v>
          </cell>
          <cell r="Z156">
            <v>21000</v>
          </cell>
          <cell r="AA156">
            <v>81000</v>
          </cell>
          <cell r="AC156">
            <v>27295</v>
          </cell>
          <cell r="AE156">
            <v>27295</v>
          </cell>
          <cell r="AF156">
            <v>0</v>
          </cell>
          <cell r="AI156">
            <v>27295</v>
          </cell>
          <cell r="AJ156">
            <v>692500</v>
          </cell>
          <cell r="AK156">
            <v>81885</v>
          </cell>
          <cell r="AM156">
            <v>81885</v>
          </cell>
          <cell r="AN156">
            <v>109180</v>
          </cell>
          <cell r="AQ156">
            <v>665200</v>
          </cell>
          <cell r="AR156">
            <v>692500</v>
          </cell>
          <cell r="AT156" t="str">
            <v>COÂNG NHAÂN</v>
          </cell>
        </row>
        <row r="157">
          <cell r="B157" t="str">
            <v>A152</v>
          </cell>
          <cell r="C157" t="str">
            <v>SC50171</v>
          </cell>
          <cell r="D157" t="str">
            <v>PHAÏM THÒ VAÂN</v>
          </cell>
          <cell r="E157">
            <v>37018</v>
          </cell>
          <cell r="F157" t="str">
            <v>CHUYEÀN 5</v>
          </cell>
          <cell r="G157">
            <v>37514</v>
          </cell>
          <cell r="H157">
            <v>597400</v>
          </cell>
          <cell r="I157">
            <v>2872.1153846153848</v>
          </cell>
          <cell r="J157">
            <v>26</v>
          </cell>
          <cell r="K157">
            <v>28.5</v>
          </cell>
          <cell r="L157">
            <v>0</v>
          </cell>
          <cell r="M157">
            <v>0</v>
          </cell>
          <cell r="N157">
            <v>26</v>
          </cell>
          <cell r="O157">
            <v>28.5</v>
          </cell>
          <cell r="P157">
            <v>0</v>
          </cell>
          <cell r="Q157">
            <v>0</v>
          </cell>
          <cell r="R157">
            <v>0</v>
          </cell>
          <cell r="S157">
            <v>122800</v>
          </cell>
          <cell r="T157">
            <v>597400</v>
          </cell>
          <cell r="U157">
            <v>0</v>
          </cell>
          <cell r="W157">
            <v>0</v>
          </cell>
          <cell r="Z157">
            <v>23000</v>
          </cell>
          <cell r="AA157">
            <v>23000</v>
          </cell>
          <cell r="AC157">
            <v>29870</v>
          </cell>
          <cell r="AE157">
            <v>29870</v>
          </cell>
          <cell r="AF157">
            <v>0</v>
          </cell>
          <cell r="AI157">
            <v>29870</v>
          </cell>
          <cell r="AJ157">
            <v>743200</v>
          </cell>
          <cell r="AK157">
            <v>89610</v>
          </cell>
          <cell r="AM157">
            <v>89610</v>
          </cell>
          <cell r="AN157">
            <v>119480</v>
          </cell>
          <cell r="AQ157">
            <v>713300</v>
          </cell>
          <cell r="AR157">
            <v>743200</v>
          </cell>
          <cell r="AT157" t="str">
            <v>COÂNG NHAÂN</v>
          </cell>
        </row>
        <row r="158">
          <cell r="B158" t="str">
            <v>A153</v>
          </cell>
          <cell r="C158" t="str">
            <v>SC50173</v>
          </cell>
          <cell r="D158" t="str">
            <v>NGOÂ THÒ NGUYEÂN</v>
          </cell>
          <cell r="E158">
            <v>37055</v>
          </cell>
          <cell r="F158" t="str">
            <v>CHUYEÀN 5</v>
          </cell>
          <cell r="G158">
            <v>37514</v>
          </cell>
          <cell r="H158">
            <v>721000</v>
          </cell>
          <cell r="I158">
            <v>3466.3461538461538</v>
          </cell>
          <cell r="J158">
            <v>26</v>
          </cell>
          <cell r="K158">
            <v>30.5</v>
          </cell>
          <cell r="L158">
            <v>0</v>
          </cell>
          <cell r="M158">
            <v>0</v>
          </cell>
          <cell r="N158">
            <v>26</v>
          </cell>
          <cell r="O158">
            <v>30.5</v>
          </cell>
          <cell r="P158">
            <v>0</v>
          </cell>
          <cell r="Q158">
            <v>0</v>
          </cell>
          <cell r="R158">
            <v>0</v>
          </cell>
          <cell r="S158">
            <v>158600</v>
          </cell>
          <cell r="T158">
            <v>721000</v>
          </cell>
          <cell r="U158">
            <v>0</v>
          </cell>
          <cell r="V158">
            <v>120000</v>
          </cell>
          <cell r="W158">
            <v>0</v>
          </cell>
          <cell r="Z158">
            <v>27700</v>
          </cell>
          <cell r="AA158">
            <v>147700</v>
          </cell>
          <cell r="AC158">
            <v>36050</v>
          </cell>
          <cell r="AE158">
            <v>36050</v>
          </cell>
          <cell r="AF158">
            <v>0</v>
          </cell>
          <cell r="AI158">
            <v>36050</v>
          </cell>
          <cell r="AJ158">
            <v>1027300</v>
          </cell>
          <cell r="AK158">
            <v>108150</v>
          </cell>
          <cell r="AM158">
            <v>108150</v>
          </cell>
          <cell r="AN158">
            <v>144200</v>
          </cell>
          <cell r="AQ158">
            <v>991300</v>
          </cell>
          <cell r="AR158">
            <v>1027400</v>
          </cell>
          <cell r="AT158" t="str">
            <v>COÂNG NHAÂN</v>
          </cell>
        </row>
        <row r="159">
          <cell r="B159" t="str">
            <v>A154</v>
          </cell>
          <cell r="C159" t="str">
            <v>SC50287</v>
          </cell>
          <cell r="D159" t="str">
            <v>PHAN THÒ THÖÔNG</v>
          </cell>
          <cell r="E159">
            <v>37067</v>
          </cell>
          <cell r="F159" t="str">
            <v>CHUYEÀN 5</v>
          </cell>
          <cell r="G159">
            <v>37514</v>
          </cell>
          <cell r="H159">
            <v>525300</v>
          </cell>
          <cell r="I159">
            <v>2525.4807692307691</v>
          </cell>
          <cell r="J159">
            <v>25</v>
          </cell>
          <cell r="K159">
            <v>30</v>
          </cell>
          <cell r="L159">
            <v>0</v>
          </cell>
          <cell r="M159">
            <v>0</v>
          </cell>
          <cell r="N159">
            <v>25</v>
          </cell>
          <cell r="O159">
            <v>30</v>
          </cell>
          <cell r="P159">
            <v>0</v>
          </cell>
          <cell r="Q159">
            <v>0</v>
          </cell>
          <cell r="R159">
            <v>0</v>
          </cell>
          <cell r="S159">
            <v>113600</v>
          </cell>
          <cell r="T159">
            <v>505100</v>
          </cell>
          <cell r="U159">
            <v>0</v>
          </cell>
          <cell r="W159">
            <v>0</v>
          </cell>
          <cell r="Z159">
            <v>20200</v>
          </cell>
          <cell r="AA159">
            <v>20200</v>
          </cell>
          <cell r="AC159">
            <v>26265</v>
          </cell>
          <cell r="AE159">
            <v>26265</v>
          </cell>
          <cell r="AF159">
            <v>0</v>
          </cell>
          <cell r="AI159">
            <v>26265</v>
          </cell>
          <cell r="AJ159">
            <v>638900</v>
          </cell>
          <cell r="AK159">
            <v>78795</v>
          </cell>
          <cell r="AM159">
            <v>78795</v>
          </cell>
          <cell r="AN159">
            <v>105060</v>
          </cell>
          <cell r="AQ159">
            <v>612600</v>
          </cell>
          <cell r="AR159">
            <v>638900</v>
          </cell>
          <cell r="AT159" t="str">
            <v>COÂNG NHAÂN</v>
          </cell>
        </row>
        <row r="160">
          <cell r="B160" t="str">
            <v>A155</v>
          </cell>
          <cell r="C160" t="str">
            <v>SC50297</v>
          </cell>
          <cell r="D160" t="str">
            <v>HOAØNG THÒ VAÂN</v>
          </cell>
          <cell r="E160">
            <v>37081</v>
          </cell>
          <cell r="F160" t="str">
            <v>CHUYEÀN 5</v>
          </cell>
          <cell r="G160">
            <v>37514</v>
          </cell>
          <cell r="H160">
            <v>525300</v>
          </cell>
          <cell r="I160">
            <v>2525.4807692307691</v>
          </cell>
          <cell r="J160">
            <v>26</v>
          </cell>
          <cell r="K160">
            <v>28.5</v>
          </cell>
          <cell r="L160">
            <v>0</v>
          </cell>
          <cell r="M160">
            <v>0</v>
          </cell>
          <cell r="N160">
            <v>26</v>
          </cell>
          <cell r="O160">
            <v>28.5</v>
          </cell>
          <cell r="P160">
            <v>0</v>
          </cell>
          <cell r="Q160">
            <v>0</v>
          </cell>
          <cell r="R160">
            <v>0</v>
          </cell>
          <cell r="S160">
            <v>108000</v>
          </cell>
          <cell r="T160">
            <v>525300</v>
          </cell>
          <cell r="U160">
            <v>0</v>
          </cell>
          <cell r="W160">
            <v>0</v>
          </cell>
          <cell r="Z160">
            <v>20200</v>
          </cell>
          <cell r="AA160">
            <v>20200</v>
          </cell>
          <cell r="AC160">
            <v>26265</v>
          </cell>
          <cell r="AE160">
            <v>26265</v>
          </cell>
          <cell r="AF160">
            <v>0</v>
          </cell>
          <cell r="AI160">
            <v>26265</v>
          </cell>
          <cell r="AJ160">
            <v>653500</v>
          </cell>
          <cell r="AK160">
            <v>78795</v>
          </cell>
          <cell r="AM160">
            <v>78795</v>
          </cell>
          <cell r="AN160">
            <v>105060</v>
          </cell>
          <cell r="AQ160">
            <v>627200</v>
          </cell>
          <cell r="AR160">
            <v>653500</v>
          </cell>
          <cell r="AT160" t="str">
            <v>COÂNG NHAÂN</v>
          </cell>
        </row>
        <row r="161">
          <cell r="B161" t="str">
            <v>A156</v>
          </cell>
          <cell r="C161" t="str">
            <v>SC50317</v>
          </cell>
          <cell r="D161" t="str">
            <v>CHU THÒ LÖÔNG</v>
          </cell>
          <cell r="E161">
            <v>37090</v>
          </cell>
          <cell r="F161" t="str">
            <v>CHUYEÀN 5</v>
          </cell>
          <cell r="G161">
            <v>37514</v>
          </cell>
          <cell r="H161">
            <v>638600</v>
          </cell>
          <cell r="I161">
            <v>3070.1923076923076</v>
          </cell>
          <cell r="J161">
            <v>26</v>
          </cell>
          <cell r="K161">
            <v>28.5</v>
          </cell>
          <cell r="L161">
            <v>0</v>
          </cell>
          <cell r="M161">
            <v>0</v>
          </cell>
          <cell r="N161">
            <v>26</v>
          </cell>
          <cell r="O161">
            <v>28.5</v>
          </cell>
          <cell r="P161">
            <v>0</v>
          </cell>
          <cell r="Q161">
            <v>0</v>
          </cell>
          <cell r="R161">
            <v>0</v>
          </cell>
          <cell r="S161">
            <v>131300</v>
          </cell>
          <cell r="T161">
            <v>638600</v>
          </cell>
          <cell r="U161">
            <v>0</v>
          </cell>
          <cell r="W161">
            <v>20000</v>
          </cell>
          <cell r="Z161">
            <v>24600</v>
          </cell>
          <cell r="AA161">
            <v>44600</v>
          </cell>
          <cell r="AC161">
            <v>31930</v>
          </cell>
          <cell r="AE161">
            <v>31930</v>
          </cell>
          <cell r="AF161">
            <v>0</v>
          </cell>
          <cell r="AI161">
            <v>31930</v>
          </cell>
          <cell r="AJ161">
            <v>814500</v>
          </cell>
          <cell r="AK161">
            <v>95790</v>
          </cell>
          <cell r="AM161">
            <v>95790</v>
          </cell>
          <cell r="AN161">
            <v>127720</v>
          </cell>
          <cell r="AQ161">
            <v>782600</v>
          </cell>
          <cell r="AR161">
            <v>814500</v>
          </cell>
          <cell r="AT161" t="str">
            <v>COÂNG NHAÂN</v>
          </cell>
        </row>
        <row r="162">
          <cell r="B162" t="str">
            <v>A157</v>
          </cell>
          <cell r="C162" t="str">
            <v>SC50328</v>
          </cell>
          <cell r="D162" t="str">
            <v>NGUYEÃN THÒ HÖÔNG</v>
          </cell>
          <cell r="E162">
            <v>37123</v>
          </cell>
          <cell r="F162" t="str">
            <v>CHUYEÀN 5</v>
          </cell>
          <cell r="G162">
            <v>37514</v>
          </cell>
          <cell r="H162">
            <v>597400</v>
          </cell>
          <cell r="I162">
            <v>2872.1153846153848</v>
          </cell>
          <cell r="J162">
            <v>26</v>
          </cell>
          <cell r="K162">
            <v>28.5</v>
          </cell>
          <cell r="L162">
            <v>0</v>
          </cell>
          <cell r="M162">
            <v>0</v>
          </cell>
          <cell r="N162">
            <v>26</v>
          </cell>
          <cell r="O162">
            <v>28.5</v>
          </cell>
          <cell r="P162">
            <v>0</v>
          </cell>
          <cell r="Q162">
            <v>0</v>
          </cell>
          <cell r="R162">
            <v>0</v>
          </cell>
          <cell r="S162">
            <v>122800</v>
          </cell>
          <cell r="T162">
            <v>597400</v>
          </cell>
          <cell r="U162">
            <v>0</v>
          </cell>
          <cell r="W162">
            <v>0</v>
          </cell>
          <cell r="Z162">
            <v>0</v>
          </cell>
          <cell r="AA162">
            <v>0</v>
          </cell>
          <cell r="AC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720200</v>
          </cell>
          <cell r="AK162">
            <v>0</v>
          </cell>
          <cell r="AM162">
            <v>0</v>
          </cell>
          <cell r="AN162">
            <v>0</v>
          </cell>
          <cell r="AQ162">
            <v>720200</v>
          </cell>
          <cell r="AR162">
            <v>720200</v>
          </cell>
          <cell r="AT162" t="str">
            <v>COÂNG NHAÂN</v>
          </cell>
        </row>
        <row r="163">
          <cell r="B163" t="str">
            <v>A158</v>
          </cell>
          <cell r="C163" t="str">
            <v>SC50360</v>
          </cell>
          <cell r="D163" t="str">
            <v>VUÕ THÒ LAØ</v>
          </cell>
          <cell r="E163">
            <v>37175</v>
          </cell>
          <cell r="F163" t="str">
            <v>CHUYEÀN 5</v>
          </cell>
          <cell r="G163">
            <v>37514</v>
          </cell>
          <cell r="H163">
            <v>597400</v>
          </cell>
          <cell r="I163">
            <v>2872.1153846153848</v>
          </cell>
          <cell r="J163">
            <v>25</v>
          </cell>
          <cell r="K163">
            <v>28</v>
          </cell>
          <cell r="L163">
            <v>0</v>
          </cell>
          <cell r="M163">
            <v>0</v>
          </cell>
          <cell r="N163">
            <v>25</v>
          </cell>
          <cell r="O163">
            <v>28</v>
          </cell>
          <cell r="P163">
            <v>0</v>
          </cell>
          <cell r="Q163">
            <v>0</v>
          </cell>
          <cell r="R163">
            <v>0</v>
          </cell>
          <cell r="S163">
            <v>120600</v>
          </cell>
          <cell r="T163">
            <v>574400</v>
          </cell>
          <cell r="U163">
            <v>0</v>
          </cell>
          <cell r="W163">
            <v>0</v>
          </cell>
          <cell r="Z163">
            <v>0</v>
          </cell>
          <cell r="AA163">
            <v>0</v>
          </cell>
          <cell r="AC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695000</v>
          </cell>
          <cell r="AK163">
            <v>0</v>
          </cell>
          <cell r="AM163">
            <v>0</v>
          </cell>
          <cell r="AN163">
            <v>0</v>
          </cell>
          <cell r="AQ163">
            <v>695000</v>
          </cell>
          <cell r="AR163">
            <v>695000</v>
          </cell>
          <cell r="AT163" t="str">
            <v>COÂNG NHAÂN</v>
          </cell>
        </row>
        <row r="164">
          <cell r="B164" t="str">
            <v>A159</v>
          </cell>
          <cell r="C164" t="str">
            <v>SC50362</v>
          </cell>
          <cell r="D164" t="str">
            <v>VUÕ THÒ HAØ</v>
          </cell>
          <cell r="E164">
            <v>37175</v>
          </cell>
          <cell r="F164" t="str">
            <v>CHUYEÀN 5</v>
          </cell>
          <cell r="G164">
            <v>37514</v>
          </cell>
          <cell r="H164">
            <v>525300</v>
          </cell>
          <cell r="I164">
            <v>2525.4807692307691</v>
          </cell>
          <cell r="J164">
            <v>26</v>
          </cell>
          <cell r="K164">
            <v>28.5</v>
          </cell>
          <cell r="L164">
            <v>0</v>
          </cell>
          <cell r="M164">
            <v>0</v>
          </cell>
          <cell r="N164">
            <v>26</v>
          </cell>
          <cell r="O164">
            <v>28.5</v>
          </cell>
          <cell r="P164">
            <v>0</v>
          </cell>
          <cell r="Q164">
            <v>0</v>
          </cell>
          <cell r="R164">
            <v>0</v>
          </cell>
          <cell r="S164">
            <v>108000</v>
          </cell>
          <cell r="T164">
            <v>525300</v>
          </cell>
          <cell r="U164">
            <v>0</v>
          </cell>
          <cell r="W164">
            <v>0</v>
          </cell>
          <cell r="Z164">
            <v>0</v>
          </cell>
          <cell r="AA164">
            <v>0</v>
          </cell>
          <cell r="AC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633300</v>
          </cell>
          <cell r="AK164">
            <v>0</v>
          </cell>
          <cell r="AM164">
            <v>0</v>
          </cell>
          <cell r="AN164">
            <v>0</v>
          </cell>
          <cell r="AQ164">
            <v>633300</v>
          </cell>
          <cell r="AR164">
            <v>633300</v>
          </cell>
          <cell r="AT164" t="str">
            <v>COÂNG NHAÂN</v>
          </cell>
        </row>
        <row r="165">
          <cell r="B165" t="str">
            <v>A160</v>
          </cell>
          <cell r="C165" t="str">
            <v>SC50181</v>
          </cell>
          <cell r="D165" t="str">
            <v>TRAÀN THÒ KHUY</v>
          </cell>
          <cell r="E165">
            <v>36983</v>
          </cell>
          <cell r="F165" t="str">
            <v>CHUYEÀN 5</v>
          </cell>
          <cell r="G165">
            <v>37514</v>
          </cell>
          <cell r="H165">
            <v>721000</v>
          </cell>
          <cell r="I165">
            <v>3466.3461538461538</v>
          </cell>
          <cell r="J165">
            <v>26</v>
          </cell>
          <cell r="K165">
            <v>28.5</v>
          </cell>
          <cell r="L165">
            <v>0</v>
          </cell>
          <cell r="M165">
            <v>0</v>
          </cell>
          <cell r="N165">
            <v>26</v>
          </cell>
          <cell r="O165">
            <v>28.5</v>
          </cell>
          <cell r="P165">
            <v>0</v>
          </cell>
          <cell r="Q165">
            <v>0</v>
          </cell>
          <cell r="R165">
            <v>0</v>
          </cell>
          <cell r="S165">
            <v>148200</v>
          </cell>
          <cell r="T165">
            <v>721000</v>
          </cell>
          <cell r="U165">
            <v>0</v>
          </cell>
          <cell r="W165">
            <v>50000</v>
          </cell>
          <cell r="Z165">
            <v>27700</v>
          </cell>
          <cell r="AA165">
            <v>77700</v>
          </cell>
          <cell r="AC165">
            <v>36050</v>
          </cell>
          <cell r="AE165">
            <v>36050</v>
          </cell>
          <cell r="AF165">
            <v>0</v>
          </cell>
          <cell r="AI165">
            <v>36050</v>
          </cell>
          <cell r="AJ165">
            <v>946900</v>
          </cell>
          <cell r="AK165">
            <v>108150</v>
          </cell>
          <cell r="AM165">
            <v>108150</v>
          </cell>
          <cell r="AN165">
            <v>144200</v>
          </cell>
          <cell r="AQ165">
            <v>910900</v>
          </cell>
          <cell r="AR165">
            <v>947000</v>
          </cell>
          <cell r="AT165" t="str">
            <v>COÂNG NHAÂN</v>
          </cell>
        </row>
        <row r="166">
          <cell r="B166" t="str">
            <v>A161</v>
          </cell>
          <cell r="C166" t="str">
            <v>SC50430</v>
          </cell>
          <cell r="D166" t="str">
            <v>NGUYEÃN THÒ HUYEÀN</v>
          </cell>
          <cell r="E166">
            <v>37273</v>
          </cell>
          <cell r="F166" t="str">
            <v>CHUYEÀN 5</v>
          </cell>
          <cell r="G166">
            <v>37514</v>
          </cell>
          <cell r="H166">
            <v>530000</v>
          </cell>
          <cell r="I166">
            <v>2548.0769230769229</v>
          </cell>
          <cell r="J166">
            <v>26</v>
          </cell>
          <cell r="K166">
            <v>28.5</v>
          </cell>
          <cell r="L166">
            <v>0</v>
          </cell>
          <cell r="M166">
            <v>0</v>
          </cell>
          <cell r="N166">
            <v>26</v>
          </cell>
          <cell r="O166">
            <v>28.5</v>
          </cell>
          <cell r="P166">
            <v>0</v>
          </cell>
          <cell r="Q166">
            <v>0</v>
          </cell>
          <cell r="R166">
            <v>0</v>
          </cell>
          <cell r="S166">
            <v>108900</v>
          </cell>
          <cell r="T166">
            <v>530000</v>
          </cell>
          <cell r="U166">
            <v>0</v>
          </cell>
          <cell r="W166">
            <v>0</v>
          </cell>
          <cell r="Z166">
            <v>0</v>
          </cell>
          <cell r="AA166">
            <v>0</v>
          </cell>
          <cell r="AC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638900</v>
          </cell>
          <cell r="AK166">
            <v>0</v>
          </cell>
          <cell r="AM166">
            <v>0</v>
          </cell>
          <cell r="AN166">
            <v>0</v>
          </cell>
          <cell r="AQ166">
            <v>638900</v>
          </cell>
          <cell r="AR166">
            <v>638900</v>
          </cell>
          <cell r="AT166" t="str">
            <v>COÂNG NHAÂN</v>
          </cell>
        </row>
        <row r="167">
          <cell r="B167" t="str">
            <v>A162</v>
          </cell>
          <cell r="C167" t="str">
            <v>SC50438</v>
          </cell>
          <cell r="D167" t="str">
            <v>NGUYEÃN THÒ TÒNH</v>
          </cell>
          <cell r="E167">
            <v>37307</v>
          </cell>
          <cell r="F167" t="str">
            <v>CHUYEÀN 5</v>
          </cell>
          <cell r="G167">
            <v>37514</v>
          </cell>
          <cell r="H167">
            <v>510000</v>
          </cell>
          <cell r="I167">
            <v>2451.9230769230771</v>
          </cell>
          <cell r="J167">
            <v>26</v>
          </cell>
          <cell r="K167">
            <v>28.5</v>
          </cell>
          <cell r="L167">
            <v>0</v>
          </cell>
          <cell r="M167">
            <v>0</v>
          </cell>
          <cell r="N167">
            <v>26</v>
          </cell>
          <cell r="O167">
            <v>28.5</v>
          </cell>
          <cell r="P167">
            <v>0</v>
          </cell>
          <cell r="Q167">
            <v>0</v>
          </cell>
          <cell r="R167">
            <v>0</v>
          </cell>
          <cell r="S167">
            <v>104800</v>
          </cell>
          <cell r="T167">
            <v>510000</v>
          </cell>
          <cell r="U167">
            <v>0</v>
          </cell>
          <cell r="W167">
            <v>0</v>
          </cell>
          <cell r="Z167">
            <v>0</v>
          </cell>
          <cell r="AA167">
            <v>0</v>
          </cell>
          <cell r="AC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614800</v>
          </cell>
          <cell r="AK167">
            <v>0</v>
          </cell>
          <cell r="AM167">
            <v>0</v>
          </cell>
          <cell r="AN167">
            <v>0</v>
          </cell>
          <cell r="AQ167">
            <v>614800</v>
          </cell>
          <cell r="AR167">
            <v>614800</v>
          </cell>
          <cell r="AT167" t="str">
            <v>COÂNG NHAÂN</v>
          </cell>
        </row>
        <row r="168">
          <cell r="B168" t="str">
            <v>A163</v>
          </cell>
          <cell r="C168" t="str">
            <v>SC50447</v>
          </cell>
          <cell r="D168" t="str">
            <v>NGUYEÃN THÒ THÔM</v>
          </cell>
          <cell r="E168">
            <v>37308</v>
          </cell>
          <cell r="F168" t="str">
            <v>CHUYEÀN 5</v>
          </cell>
          <cell r="G168">
            <v>37514</v>
          </cell>
          <cell r="H168">
            <v>520000</v>
          </cell>
          <cell r="I168">
            <v>2500</v>
          </cell>
          <cell r="J168">
            <v>26</v>
          </cell>
          <cell r="K168">
            <v>28.5</v>
          </cell>
          <cell r="L168">
            <v>0</v>
          </cell>
          <cell r="M168">
            <v>0</v>
          </cell>
          <cell r="N168">
            <v>26</v>
          </cell>
          <cell r="O168">
            <v>28.5</v>
          </cell>
          <cell r="P168">
            <v>0</v>
          </cell>
          <cell r="Q168">
            <v>0</v>
          </cell>
          <cell r="R168">
            <v>0</v>
          </cell>
          <cell r="S168">
            <v>106900</v>
          </cell>
          <cell r="T168">
            <v>520000</v>
          </cell>
          <cell r="U168">
            <v>0</v>
          </cell>
          <cell r="W168">
            <v>0</v>
          </cell>
          <cell r="Z168">
            <v>0</v>
          </cell>
          <cell r="AA168">
            <v>0</v>
          </cell>
          <cell r="AC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626900</v>
          </cell>
          <cell r="AK168">
            <v>0</v>
          </cell>
          <cell r="AM168">
            <v>0</v>
          </cell>
          <cell r="AN168">
            <v>0</v>
          </cell>
          <cell r="AQ168">
            <v>626900</v>
          </cell>
          <cell r="AR168">
            <v>626900</v>
          </cell>
          <cell r="AT168" t="str">
            <v>COÂNG NHAÂN</v>
          </cell>
        </row>
        <row r="169">
          <cell r="B169" t="str">
            <v>A164</v>
          </cell>
          <cell r="C169" t="str">
            <v>SC50479</v>
          </cell>
          <cell r="D169" t="str">
            <v>ÑOAØN MAÏNH THAÉNG</v>
          </cell>
          <cell r="E169">
            <v>37316</v>
          </cell>
          <cell r="F169" t="str">
            <v>CHUYEÀN 5</v>
          </cell>
          <cell r="G169">
            <v>37514</v>
          </cell>
          <cell r="H169">
            <v>550000</v>
          </cell>
          <cell r="I169">
            <v>2644.2307692307691</v>
          </cell>
          <cell r="J169">
            <v>25</v>
          </cell>
          <cell r="K169">
            <v>28</v>
          </cell>
          <cell r="L169">
            <v>0</v>
          </cell>
          <cell r="M169">
            <v>0</v>
          </cell>
          <cell r="N169">
            <v>25</v>
          </cell>
          <cell r="O169">
            <v>28</v>
          </cell>
          <cell r="P169">
            <v>0</v>
          </cell>
          <cell r="Q169">
            <v>0</v>
          </cell>
          <cell r="R169">
            <v>0</v>
          </cell>
          <cell r="S169">
            <v>111100</v>
          </cell>
          <cell r="T169">
            <v>528800</v>
          </cell>
          <cell r="U169">
            <v>0</v>
          </cell>
          <cell r="W169">
            <v>0</v>
          </cell>
          <cell r="Z169">
            <v>0</v>
          </cell>
          <cell r="AA169">
            <v>0</v>
          </cell>
          <cell r="AC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639900</v>
          </cell>
          <cell r="AK169">
            <v>0</v>
          </cell>
          <cell r="AM169">
            <v>0</v>
          </cell>
          <cell r="AN169">
            <v>0</v>
          </cell>
          <cell r="AQ169">
            <v>639900</v>
          </cell>
          <cell r="AR169">
            <v>639900</v>
          </cell>
          <cell r="AT169" t="str">
            <v>COÂNG NHAÂN</v>
          </cell>
        </row>
        <row r="170">
          <cell r="B170" t="str">
            <v>A165</v>
          </cell>
          <cell r="C170" t="str">
            <v>SC50488</v>
          </cell>
          <cell r="D170" t="str">
            <v>LEÂ THÒ HOÀNG ÑÖÙC</v>
          </cell>
          <cell r="E170">
            <v>37317</v>
          </cell>
          <cell r="F170" t="str">
            <v>CHUYEÀN 5</v>
          </cell>
          <cell r="G170">
            <v>37514</v>
          </cell>
          <cell r="H170">
            <v>530000</v>
          </cell>
          <cell r="I170">
            <v>2548.0769230769229</v>
          </cell>
          <cell r="J170">
            <v>22</v>
          </cell>
          <cell r="K170">
            <v>16.5</v>
          </cell>
          <cell r="L170">
            <v>0</v>
          </cell>
          <cell r="M170">
            <v>0</v>
          </cell>
          <cell r="N170">
            <v>22</v>
          </cell>
          <cell r="O170">
            <v>16.5</v>
          </cell>
          <cell r="P170">
            <v>0</v>
          </cell>
          <cell r="Q170">
            <v>0</v>
          </cell>
          <cell r="R170">
            <v>0</v>
          </cell>
          <cell r="S170">
            <v>63100</v>
          </cell>
          <cell r="T170">
            <v>448500</v>
          </cell>
          <cell r="U170">
            <v>0</v>
          </cell>
          <cell r="W170">
            <v>0</v>
          </cell>
          <cell r="Z170">
            <v>0</v>
          </cell>
          <cell r="AA170">
            <v>0</v>
          </cell>
          <cell r="AC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511600</v>
          </cell>
          <cell r="AK170">
            <v>0</v>
          </cell>
          <cell r="AM170">
            <v>0</v>
          </cell>
          <cell r="AN170">
            <v>0</v>
          </cell>
          <cell r="AQ170">
            <v>511600</v>
          </cell>
          <cell r="AR170">
            <v>511600</v>
          </cell>
          <cell r="AT170" t="str">
            <v>COÂNG NHAÂN</v>
          </cell>
        </row>
        <row r="171">
          <cell r="B171" t="str">
            <v>A166</v>
          </cell>
          <cell r="C171" t="str">
            <v>SC50519</v>
          </cell>
          <cell r="D171" t="str">
            <v>NGOÂ THÒ HÖÔNG</v>
          </cell>
          <cell r="E171">
            <v>37362</v>
          </cell>
          <cell r="F171" t="str">
            <v>CHUYEÀN 5</v>
          </cell>
          <cell r="G171">
            <v>37514</v>
          </cell>
          <cell r="H171">
            <v>520000</v>
          </cell>
          <cell r="I171">
            <v>2500</v>
          </cell>
          <cell r="J171">
            <v>26</v>
          </cell>
          <cell r="K171">
            <v>28.5</v>
          </cell>
          <cell r="L171">
            <v>0</v>
          </cell>
          <cell r="M171">
            <v>0</v>
          </cell>
          <cell r="N171">
            <v>26</v>
          </cell>
          <cell r="O171">
            <v>28.5</v>
          </cell>
          <cell r="P171">
            <v>0</v>
          </cell>
          <cell r="Q171">
            <v>0</v>
          </cell>
          <cell r="R171">
            <v>0</v>
          </cell>
          <cell r="S171">
            <v>106900</v>
          </cell>
          <cell r="T171">
            <v>520000</v>
          </cell>
          <cell r="U171">
            <v>0</v>
          </cell>
          <cell r="W171">
            <v>0</v>
          </cell>
          <cell r="Z171">
            <v>0</v>
          </cell>
          <cell r="AA171">
            <v>0</v>
          </cell>
          <cell r="AC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626900</v>
          </cell>
          <cell r="AK171">
            <v>0</v>
          </cell>
          <cell r="AM171">
            <v>0</v>
          </cell>
          <cell r="AN171">
            <v>0</v>
          </cell>
          <cell r="AQ171">
            <v>626900</v>
          </cell>
          <cell r="AR171">
            <v>626900</v>
          </cell>
          <cell r="AT171" t="str">
            <v>COÂNG NHAÂN</v>
          </cell>
        </row>
        <row r="172">
          <cell r="B172" t="str">
            <v>A167</v>
          </cell>
          <cell r="C172" t="str">
            <v>SC50520</v>
          </cell>
          <cell r="D172" t="str">
            <v>HOÀ THÒ THU</v>
          </cell>
          <cell r="E172">
            <v>37362</v>
          </cell>
          <cell r="F172" t="str">
            <v>CHUYEÀN 5</v>
          </cell>
          <cell r="G172">
            <v>37514</v>
          </cell>
          <cell r="H172">
            <v>510000</v>
          </cell>
          <cell r="I172">
            <v>2451.9230769230771</v>
          </cell>
          <cell r="J172">
            <v>26</v>
          </cell>
          <cell r="K172">
            <v>28.5</v>
          </cell>
          <cell r="L172">
            <v>0</v>
          </cell>
          <cell r="M172">
            <v>0</v>
          </cell>
          <cell r="N172">
            <v>26</v>
          </cell>
          <cell r="O172">
            <v>28.5</v>
          </cell>
          <cell r="P172">
            <v>0</v>
          </cell>
          <cell r="Q172">
            <v>0</v>
          </cell>
          <cell r="R172">
            <v>0</v>
          </cell>
          <cell r="S172">
            <v>104800</v>
          </cell>
          <cell r="T172">
            <v>510000</v>
          </cell>
          <cell r="U172">
            <v>0</v>
          </cell>
          <cell r="W172">
            <v>0</v>
          </cell>
          <cell r="Z172">
            <v>0</v>
          </cell>
          <cell r="AA172">
            <v>0</v>
          </cell>
          <cell r="AC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614800</v>
          </cell>
          <cell r="AK172">
            <v>0</v>
          </cell>
          <cell r="AM172">
            <v>0</v>
          </cell>
          <cell r="AN172">
            <v>0</v>
          </cell>
          <cell r="AQ172">
            <v>614800</v>
          </cell>
          <cell r="AR172">
            <v>614800</v>
          </cell>
          <cell r="AT172" t="str">
            <v>COÂNG NHAÂN</v>
          </cell>
        </row>
        <row r="173">
          <cell r="B173" t="str">
            <v>A168</v>
          </cell>
          <cell r="C173" t="str">
            <v>SC50522</v>
          </cell>
          <cell r="D173" t="str">
            <v>PHAÏM THÒ THUÛY</v>
          </cell>
          <cell r="E173">
            <v>37362</v>
          </cell>
          <cell r="F173" t="str">
            <v>CHUYEÀN 5</v>
          </cell>
          <cell r="G173">
            <v>37514</v>
          </cell>
          <cell r="H173">
            <v>510000</v>
          </cell>
          <cell r="I173">
            <v>2451.9230769230771</v>
          </cell>
          <cell r="J173">
            <v>26</v>
          </cell>
          <cell r="K173">
            <v>28.5</v>
          </cell>
          <cell r="L173">
            <v>0</v>
          </cell>
          <cell r="M173">
            <v>0</v>
          </cell>
          <cell r="N173">
            <v>26</v>
          </cell>
          <cell r="O173">
            <v>28.5</v>
          </cell>
          <cell r="P173">
            <v>0</v>
          </cell>
          <cell r="Q173">
            <v>0</v>
          </cell>
          <cell r="R173">
            <v>0</v>
          </cell>
          <cell r="S173">
            <v>104800</v>
          </cell>
          <cell r="T173">
            <v>510000</v>
          </cell>
          <cell r="U173">
            <v>0</v>
          </cell>
          <cell r="W173">
            <v>0</v>
          </cell>
          <cell r="Z173">
            <v>0</v>
          </cell>
          <cell r="AA173">
            <v>0</v>
          </cell>
          <cell r="AC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614800</v>
          </cell>
          <cell r="AK173">
            <v>0</v>
          </cell>
          <cell r="AM173">
            <v>0</v>
          </cell>
          <cell r="AN173">
            <v>0</v>
          </cell>
          <cell r="AQ173">
            <v>614800</v>
          </cell>
          <cell r="AR173">
            <v>614800</v>
          </cell>
          <cell r="AT173" t="str">
            <v>COÂNG NHAÂN</v>
          </cell>
        </row>
        <row r="174">
          <cell r="B174" t="str">
            <v>A169</v>
          </cell>
          <cell r="C174" t="str">
            <v>SC50539</v>
          </cell>
          <cell r="D174" t="str">
            <v>NGUYEÃN THÒ LAN</v>
          </cell>
          <cell r="E174">
            <v>37434</v>
          </cell>
          <cell r="F174" t="str">
            <v>CHUYEÀN 5</v>
          </cell>
          <cell r="G174">
            <v>37514</v>
          </cell>
          <cell r="H174">
            <v>520000</v>
          </cell>
          <cell r="I174">
            <v>2500</v>
          </cell>
          <cell r="J174">
            <v>25</v>
          </cell>
          <cell r="K174">
            <v>28</v>
          </cell>
          <cell r="L174">
            <v>0</v>
          </cell>
          <cell r="M174">
            <v>0</v>
          </cell>
          <cell r="N174">
            <v>25</v>
          </cell>
          <cell r="O174">
            <v>28</v>
          </cell>
          <cell r="P174">
            <v>0</v>
          </cell>
          <cell r="Q174">
            <v>0</v>
          </cell>
          <cell r="R174">
            <v>0</v>
          </cell>
          <cell r="S174">
            <v>73500</v>
          </cell>
          <cell r="T174">
            <v>350000</v>
          </cell>
          <cell r="U174">
            <v>0</v>
          </cell>
          <cell r="W174">
            <v>0</v>
          </cell>
          <cell r="Z174">
            <v>0</v>
          </cell>
          <cell r="AA174">
            <v>0</v>
          </cell>
          <cell r="AC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423500</v>
          </cell>
          <cell r="AK174">
            <v>0</v>
          </cell>
          <cell r="AM174">
            <v>0</v>
          </cell>
          <cell r="AN174">
            <v>0</v>
          </cell>
          <cell r="AQ174">
            <v>423500</v>
          </cell>
          <cell r="AR174">
            <v>423500</v>
          </cell>
          <cell r="AT174" t="str">
            <v>COÂNG NHAÂN</v>
          </cell>
        </row>
        <row r="175">
          <cell r="B175" t="str">
            <v>A170</v>
          </cell>
          <cell r="C175" t="str">
            <v>SC50493</v>
          </cell>
          <cell r="D175" t="str">
            <v>NGOÂ THÒ XÖÔØNG</v>
          </cell>
          <cell r="E175">
            <v>37435</v>
          </cell>
          <cell r="F175" t="str">
            <v>CHUYEÀN 5</v>
          </cell>
          <cell r="G175">
            <v>37514</v>
          </cell>
          <cell r="H175">
            <v>540000</v>
          </cell>
          <cell r="I175">
            <v>2596.1538461538462</v>
          </cell>
          <cell r="J175">
            <v>26</v>
          </cell>
          <cell r="K175">
            <v>30.5</v>
          </cell>
          <cell r="L175">
            <v>0</v>
          </cell>
          <cell r="M175">
            <v>0</v>
          </cell>
          <cell r="N175">
            <v>26</v>
          </cell>
          <cell r="O175">
            <v>30.5</v>
          </cell>
          <cell r="P175">
            <v>0</v>
          </cell>
          <cell r="Q175">
            <v>0</v>
          </cell>
          <cell r="R175">
            <v>0</v>
          </cell>
          <cell r="S175">
            <v>118800</v>
          </cell>
          <cell r="T175">
            <v>540000</v>
          </cell>
          <cell r="U175">
            <v>0</v>
          </cell>
          <cell r="W175">
            <v>0</v>
          </cell>
          <cell r="Z175">
            <v>0</v>
          </cell>
          <cell r="AA175">
            <v>0</v>
          </cell>
          <cell r="AC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658800</v>
          </cell>
          <cell r="AK175">
            <v>0</v>
          </cell>
          <cell r="AM175">
            <v>0</v>
          </cell>
          <cell r="AN175">
            <v>0</v>
          </cell>
          <cell r="AQ175">
            <v>658800</v>
          </cell>
          <cell r="AR175">
            <v>658800</v>
          </cell>
          <cell r="AT175" t="str">
            <v>COÂNG NHAÂN</v>
          </cell>
        </row>
        <row r="176">
          <cell r="B176" t="str">
            <v>A171</v>
          </cell>
          <cell r="C176" t="str">
            <v>SC50102</v>
          </cell>
          <cell r="D176" t="str">
            <v>NGUYEÃN T. AÙNH GIANG</v>
          </cell>
          <cell r="E176">
            <v>37018</v>
          </cell>
          <cell r="F176" t="str">
            <v>CHUYEÀN 5</v>
          </cell>
          <cell r="G176">
            <v>37514</v>
          </cell>
          <cell r="H176">
            <v>669500</v>
          </cell>
          <cell r="I176">
            <v>3218.75</v>
          </cell>
          <cell r="J176">
            <v>26</v>
          </cell>
          <cell r="K176">
            <v>11</v>
          </cell>
          <cell r="L176">
            <v>0</v>
          </cell>
          <cell r="M176">
            <v>0</v>
          </cell>
          <cell r="N176">
            <v>26</v>
          </cell>
          <cell r="O176">
            <v>11</v>
          </cell>
          <cell r="P176">
            <v>0</v>
          </cell>
          <cell r="Q176">
            <v>0</v>
          </cell>
          <cell r="R176">
            <v>0</v>
          </cell>
          <cell r="S176">
            <v>53100</v>
          </cell>
          <cell r="T176">
            <v>669500</v>
          </cell>
          <cell r="U176">
            <v>0</v>
          </cell>
          <cell r="W176">
            <v>30000</v>
          </cell>
          <cell r="Z176">
            <v>25800</v>
          </cell>
          <cell r="AA176">
            <v>55800</v>
          </cell>
          <cell r="AC176">
            <v>33475</v>
          </cell>
          <cell r="AE176">
            <v>33475</v>
          </cell>
          <cell r="AF176">
            <v>0</v>
          </cell>
          <cell r="AI176">
            <v>33475</v>
          </cell>
          <cell r="AJ176">
            <v>778400</v>
          </cell>
          <cell r="AK176">
            <v>100425</v>
          </cell>
          <cell r="AM176">
            <v>100425</v>
          </cell>
          <cell r="AN176">
            <v>133900</v>
          </cell>
          <cell r="AQ176">
            <v>744900</v>
          </cell>
          <cell r="AR176">
            <v>778400</v>
          </cell>
          <cell r="AT176" t="str">
            <v>COÂNG NHAÂN</v>
          </cell>
        </row>
        <row r="177">
          <cell r="B177" t="str">
            <v>A172</v>
          </cell>
          <cell r="C177" t="str">
            <v>SC50174</v>
          </cell>
          <cell r="D177" t="str">
            <v xml:space="preserve">NGUYEÃN THÒ THUÙY </v>
          </cell>
          <cell r="E177">
            <v>36969</v>
          </cell>
          <cell r="F177" t="str">
            <v>CHUYEÀN 6</v>
          </cell>
          <cell r="G177">
            <v>37514</v>
          </cell>
          <cell r="H177">
            <v>545900</v>
          </cell>
          <cell r="I177">
            <v>2624.5192307692309</v>
          </cell>
          <cell r="J177">
            <v>26</v>
          </cell>
          <cell r="K177">
            <v>25</v>
          </cell>
          <cell r="L177">
            <v>0</v>
          </cell>
          <cell r="M177">
            <v>0</v>
          </cell>
          <cell r="N177">
            <v>26</v>
          </cell>
          <cell r="O177">
            <v>25</v>
          </cell>
          <cell r="P177">
            <v>0</v>
          </cell>
          <cell r="Q177">
            <v>0</v>
          </cell>
          <cell r="R177">
            <v>0</v>
          </cell>
          <cell r="S177">
            <v>98400</v>
          </cell>
          <cell r="T177">
            <v>545900</v>
          </cell>
          <cell r="U177">
            <v>0</v>
          </cell>
          <cell r="W177">
            <v>0</v>
          </cell>
          <cell r="Z177">
            <v>21000</v>
          </cell>
          <cell r="AA177">
            <v>21000</v>
          </cell>
          <cell r="AC177">
            <v>27295</v>
          </cell>
          <cell r="AE177">
            <v>27295</v>
          </cell>
          <cell r="AF177">
            <v>0</v>
          </cell>
          <cell r="AI177">
            <v>27295</v>
          </cell>
          <cell r="AJ177">
            <v>665300</v>
          </cell>
          <cell r="AK177">
            <v>81885</v>
          </cell>
          <cell r="AM177">
            <v>81885</v>
          </cell>
          <cell r="AN177">
            <v>109180</v>
          </cell>
          <cell r="AQ177">
            <v>638000</v>
          </cell>
          <cell r="AR177">
            <v>665300</v>
          </cell>
          <cell r="AT177" t="str">
            <v>COÂNG NHAÂN</v>
          </cell>
        </row>
        <row r="178">
          <cell r="B178" t="str">
            <v>A173</v>
          </cell>
          <cell r="C178" t="str">
            <v>SC50176</v>
          </cell>
          <cell r="D178" t="str">
            <v>VUÕ THÒ BÌNH</v>
          </cell>
          <cell r="E178">
            <v>36990</v>
          </cell>
          <cell r="F178" t="str">
            <v>CHUYEÀN 6</v>
          </cell>
          <cell r="G178">
            <v>37514</v>
          </cell>
          <cell r="H178">
            <v>545900</v>
          </cell>
          <cell r="I178">
            <v>2624.5192307692309</v>
          </cell>
          <cell r="J178">
            <v>26</v>
          </cell>
          <cell r="K178">
            <v>25</v>
          </cell>
          <cell r="L178">
            <v>0</v>
          </cell>
          <cell r="M178">
            <v>0</v>
          </cell>
          <cell r="N178">
            <v>26</v>
          </cell>
          <cell r="O178">
            <v>25</v>
          </cell>
          <cell r="P178">
            <v>0</v>
          </cell>
          <cell r="Q178">
            <v>0</v>
          </cell>
          <cell r="R178">
            <v>0</v>
          </cell>
          <cell r="S178">
            <v>98400</v>
          </cell>
          <cell r="T178">
            <v>545900</v>
          </cell>
          <cell r="U178">
            <v>0</v>
          </cell>
          <cell r="W178">
            <v>0</v>
          </cell>
          <cell r="Z178">
            <v>21000</v>
          </cell>
          <cell r="AA178">
            <v>21000</v>
          </cell>
          <cell r="AC178">
            <v>27295</v>
          </cell>
          <cell r="AE178">
            <v>27295</v>
          </cell>
          <cell r="AF178">
            <v>0</v>
          </cell>
          <cell r="AI178">
            <v>27295</v>
          </cell>
          <cell r="AJ178">
            <v>665300</v>
          </cell>
          <cell r="AK178">
            <v>81885</v>
          </cell>
          <cell r="AM178">
            <v>81885</v>
          </cell>
          <cell r="AN178">
            <v>109180</v>
          </cell>
          <cell r="AQ178">
            <v>638000</v>
          </cell>
          <cell r="AR178">
            <v>665300</v>
          </cell>
          <cell r="AT178" t="str">
            <v>COÂNG NHAÂN</v>
          </cell>
        </row>
        <row r="179">
          <cell r="B179" t="str">
            <v>A174</v>
          </cell>
          <cell r="C179" t="str">
            <v>SC50177</v>
          </cell>
          <cell r="D179" t="str">
            <v>LEÂ  THÒ LÖU</v>
          </cell>
          <cell r="E179">
            <v>36983</v>
          </cell>
          <cell r="F179" t="str">
            <v>CHUYEÀN 6</v>
          </cell>
          <cell r="G179">
            <v>37514</v>
          </cell>
          <cell r="H179">
            <v>545900</v>
          </cell>
          <cell r="I179">
            <v>2624.5192307692309</v>
          </cell>
          <cell r="J179">
            <v>26</v>
          </cell>
          <cell r="K179">
            <v>25</v>
          </cell>
          <cell r="L179">
            <v>0</v>
          </cell>
          <cell r="M179">
            <v>0</v>
          </cell>
          <cell r="N179">
            <v>26</v>
          </cell>
          <cell r="O179">
            <v>25</v>
          </cell>
          <cell r="P179">
            <v>0</v>
          </cell>
          <cell r="Q179">
            <v>0</v>
          </cell>
          <cell r="R179">
            <v>0</v>
          </cell>
          <cell r="S179">
            <v>98400</v>
          </cell>
          <cell r="T179">
            <v>545900</v>
          </cell>
          <cell r="U179">
            <v>0</v>
          </cell>
          <cell r="W179">
            <v>0</v>
          </cell>
          <cell r="Z179">
            <v>21000</v>
          </cell>
          <cell r="AA179">
            <v>21000</v>
          </cell>
          <cell r="AC179">
            <v>27295</v>
          </cell>
          <cell r="AE179">
            <v>27295</v>
          </cell>
          <cell r="AF179">
            <v>0</v>
          </cell>
          <cell r="AI179">
            <v>27295</v>
          </cell>
          <cell r="AJ179">
            <v>665300</v>
          </cell>
          <cell r="AK179">
            <v>81885</v>
          </cell>
          <cell r="AM179">
            <v>81885</v>
          </cell>
          <cell r="AN179">
            <v>109180</v>
          </cell>
          <cell r="AQ179">
            <v>638000</v>
          </cell>
          <cell r="AR179">
            <v>665300</v>
          </cell>
          <cell r="AT179" t="str">
            <v>COÂNG NHAÂN</v>
          </cell>
        </row>
        <row r="180">
          <cell r="B180" t="str">
            <v>A175</v>
          </cell>
          <cell r="C180" t="str">
            <v>SC50178</v>
          </cell>
          <cell r="D180" t="str">
            <v>TRAÀN THÒ HÖÔNG</v>
          </cell>
          <cell r="E180">
            <v>36977</v>
          </cell>
          <cell r="F180" t="str">
            <v>CHUYEÀN 6</v>
          </cell>
          <cell r="G180">
            <v>37514</v>
          </cell>
          <cell r="H180">
            <v>618000</v>
          </cell>
          <cell r="I180">
            <v>2971.1538461538462</v>
          </cell>
          <cell r="J180">
            <v>26</v>
          </cell>
          <cell r="K180">
            <v>25</v>
          </cell>
          <cell r="L180">
            <v>0</v>
          </cell>
          <cell r="M180">
            <v>0</v>
          </cell>
          <cell r="N180">
            <v>26</v>
          </cell>
          <cell r="O180">
            <v>25</v>
          </cell>
          <cell r="P180">
            <v>0</v>
          </cell>
          <cell r="Q180">
            <v>0</v>
          </cell>
          <cell r="R180">
            <v>0</v>
          </cell>
          <cell r="S180">
            <v>111400</v>
          </cell>
          <cell r="T180">
            <v>618000</v>
          </cell>
          <cell r="U180">
            <v>0</v>
          </cell>
          <cell r="W180">
            <v>20000</v>
          </cell>
          <cell r="Z180">
            <v>23800</v>
          </cell>
          <cell r="AA180">
            <v>43800</v>
          </cell>
          <cell r="AC180">
            <v>30900</v>
          </cell>
          <cell r="AE180">
            <v>30900</v>
          </cell>
          <cell r="AF180">
            <v>0</v>
          </cell>
          <cell r="AI180">
            <v>30900</v>
          </cell>
          <cell r="AJ180">
            <v>773200</v>
          </cell>
          <cell r="AK180">
            <v>92700</v>
          </cell>
          <cell r="AM180">
            <v>92700</v>
          </cell>
          <cell r="AN180">
            <v>123600</v>
          </cell>
          <cell r="AQ180">
            <v>742300</v>
          </cell>
          <cell r="AR180">
            <v>773200</v>
          </cell>
          <cell r="AT180" t="str">
            <v>COÂNG NHAÂN</v>
          </cell>
        </row>
        <row r="181">
          <cell r="B181" t="str">
            <v>A176</v>
          </cell>
          <cell r="C181" t="str">
            <v>SC50179</v>
          </cell>
          <cell r="D181" t="str">
            <v>NGUYEÃN THÒ HIEÀN</v>
          </cell>
          <cell r="E181">
            <v>36983</v>
          </cell>
          <cell r="F181" t="str">
            <v>CHUYEÀN 6</v>
          </cell>
          <cell r="G181">
            <v>37514</v>
          </cell>
          <cell r="H181">
            <v>618000</v>
          </cell>
          <cell r="I181">
            <v>2971.1538461538462</v>
          </cell>
          <cell r="J181">
            <v>26</v>
          </cell>
          <cell r="K181">
            <v>25</v>
          </cell>
          <cell r="L181">
            <v>0</v>
          </cell>
          <cell r="M181">
            <v>0</v>
          </cell>
          <cell r="N181">
            <v>26</v>
          </cell>
          <cell r="O181">
            <v>25</v>
          </cell>
          <cell r="P181">
            <v>0</v>
          </cell>
          <cell r="Q181">
            <v>0</v>
          </cell>
          <cell r="R181">
            <v>0</v>
          </cell>
          <cell r="S181">
            <v>111400</v>
          </cell>
          <cell r="T181">
            <v>618000</v>
          </cell>
          <cell r="U181">
            <v>0</v>
          </cell>
          <cell r="W181">
            <v>20000</v>
          </cell>
          <cell r="Z181">
            <v>23800</v>
          </cell>
          <cell r="AA181">
            <v>43800</v>
          </cell>
          <cell r="AC181">
            <v>30900</v>
          </cell>
          <cell r="AE181">
            <v>30900</v>
          </cell>
          <cell r="AF181">
            <v>0</v>
          </cell>
          <cell r="AI181">
            <v>30900</v>
          </cell>
          <cell r="AJ181">
            <v>773200</v>
          </cell>
          <cell r="AK181">
            <v>92700</v>
          </cell>
          <cell r="AM181">
            <v>92700</v>
          </cell>
          <cell r="AN181">
            <v>123600</v>
          </cell>
          <cell r="AQ181">
            <v>742300</v>
          </cell>
          <cell r="AR181">
            <v>773200</v>
          </cell>
          <cell r="AT181" t="str">
            <v>COÂNG NHAÂN</v>
          </cell>
        </row>
        <row r="182">
          <cell r="B182" t="str">
            <v>A177</v>
          </cell>
          <cell r="C182" t="str">
            <v>SC50180</v>
          </cell>
          <cell r="D182" t="str">
            <v>TRAÀN THÒ THU</v>
          </cell>
          <cell r="E182">
            <v>36983</v>
          </cell>
          <cell r="F182" t="str">
            <v>CHUYEÀN 6</v>
          </cell>
          <cell r="G182">
            <v>37514</v>
          </cell>
          <cell r="H182">
            <v>566500</v>
          </cell>
          <cell r="I182">
            <v>2723.5576923076924</v>
          </cell>
          <cell r="J182">
            <v>26</v>
          </cell>
          <cell r="K182">
            <v>25</v>
          </cell>
          <cell r="L182">
            <v>0</v>
          </cell>
          <cell r="M182">
            <v>0</v>
          </cell>
          <cell r="N182">
            <v>26</v>
          </cell>
          <cell r="O182">
            <v>25</v>
          </cell>
          <cell r="P182">
            <v>0</v>
          </cell>
          <cell r="Q182">
            <v>0</v>
          </cell>
          <cell r="R182">
            <v>0</v>
          </cell>
          <cell r="S182">
            <v>102100</v>
          </cell>
          <cell r="T182">
            <v>566500</v>
          </cell>
          <cell r="U182">
            <v>0</v>
          </cell>
          <cell r="W182">
            <v>0</v>
          </cell>
          <cell r="Z182">
            <v>21800</v>
          </cell>
          <cell r="AA182">
            <v>21800</v>
          </cell>
          <cell r="AC182">
            <v>28325</v>
          </cell>
          <cell r="AE182">
            <v>28325</v>
          </cell>
          <cell r="AF182">
            <v>0</v>
          </cell>
          <cell r="AI182">
            <v>28325</v>
          </cell>
          <cell r="AJ182">
            <v>690400</v>
          </cell>
          <cell r="AK182">
            <v>84975</v>
          </cell>
          <cell r="AM182">
            <v>84975</v>
          </cell>
          <cell r="AN182">
            <v>113300</v>
          </cell>
          <cell r="AQ182">
            <v>662100</v>
          </cell>
          <cell r="AR182">
            <v>690400</v>
          </cell>
          <cell r="AT182" t="str">
            <v>COÂNG NHAÂN</v>
          </cell>
        </row>
        <row r="183">
          <cell r="B183" t="str">
            <v>A178</v>
          </cell>
          <cell r="C183" t="str">
            <v>SC50182</v>
          </cell>
          <cell r="D183" t="str">
            <v>TRAÀN THÒ THUÛY</v>
          </cell>
          <cell r="E183">
            <v>36983</v>
          </cell>
          <cell r="F183" t="str">
            <v>CHUYEÀN 6</v>
          </cell>
          <cell r="G183">
            <v>37514</v>
          </cell>
          <cell r="H183">
            <v>638600</v>
          </cell>
          <cell r="I183">
            <v>3070.1923076923076</v>
          </cell>
          <cell r="J183">
            <v>26</v>
          </cell>
          <cell r="K183">
            <v>25</v>
          </cell>
          <cell r="L183">
            <v>0</v>
          </cell>
          <cell r="M183">
            <v>0</v>
          </cell>
          <cell r="N183">
            <v>26</v>
          </cell>
          <cell r="O183">
            <v>25</v>
          </cell>
          <cell r="P183">
            <v>0</v>
          </cell>
          <cell r="Q183">
            <v>0</v>
          </cell>
          <cell r="R183">
            <v>0</v>
          </cell>
          <cell r="S183">
            <v>115100</v>
          </cell>
          <cell r="T183">
            <v>638600</v>
          </cell>
          <cell r="U183">
            <v>0</v>
          </cell>
          <cell r="W183">
            <v>20000</v>
          </cell>
          <cell r="Z183">
            <v>24600</v>
          </cell>
          <cell r="AA183">
            <v>44600</v>
          </cell>
          <cell r="AC183">
            <v>31930</v>
          </cell>
          <cell r="AE183">
            <v>31930</v>
          </cell>
          <cell r="AF183">
            <v>0</v>
          </cell>
          <cell r="AI183">
            <v>31930</v>
          </cell>
          <cell r="AJ183">
            <v>798300</v>
          </cell>
          <cell r="AK183">
            <v>95790</v>
          </cell>
          <cell r="AM183">
            <v>95790</v>
          </cell>
          <cell r="AN183">
            <v>127720</v>
          </cell>
          <cell r="AQ183">
            <v>766400</v>
          </cell>
          <cell r="AR183">
            <v>798300</v>
          </cell>
          <cell r="AT183" t="str">
            <v>COÂNG NHAÂN</v>
          </cell>
        </row>
        <row r="184">
          <cell r="B184" t="str">
            <v>A179</v>
          </cell>
          <cell r="C184" t="str">
            <v>SC50184</v>
          </cell>
          <cell r="D184" t="str">
            <v>NGUYEÃN THÒ THU</v>
          </cell>
          <cell r="E184">
            <v>36977</v>
          </cell>
          <cell r="F184" t="str">
            <v>CHUYEÀN 6</v>
          </cell>
          <cell r="G184">
            <v>37514</v>
          </cell>
          <cell r="H184">
            <v>669500</v>
          </cell>
          <cell r="I184">
            <v>3218.75</v>
          </cell>
          <cell r="J184">
            <v>14</v>
          </cell>
          <cell r="K184">
            <v>19.5</v>
          </cell>
          <cell r="L184">
            <v>0</v>
          </cell>
          <cell r="M184">
            <v>0</v>
          </cell>
          <cell r="N184">
            <v>14</v>
          </cell>
          <cell r="O184">
            <v>19.5</v>
          </cell>
          <cell r="P184">
            <v>0</v>
          </cell>
          <cell r="Q184">
            <v>0</v>
          </cell>
          <cell r="R184">
            <v>0</v>
          </cell>
          <cell r="S184">
            <v>94100</v>
          </cell>
          <cell r="T184">
            <v>360500</v>
          </cell>
          <cell r="U184">
            <v>0</v>
          </cell>
          <cell r="W184">
            <v>30000</v>
          </cell>
          <cell r="Z184">
            <v>25800</v>
          </cell>
          <cell r="AA184">
            <v>55800</v>
          </cell>
          <cell r="AC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510400</v>
          </cell>
          <cell r="AK184">
            <v>0</v>
          </cell>
          <cell r="AM184">
            <v>0</v>
          </cell>
          <cell r="AN184">
            <v>0</v>
          </cell>
          <cell r="AQ184">
            <v>510400</v>
          </cell>
          <cell r="AR184">
            <v>510400</v>
          </cell>
          <cell r="AT184" t="str">
            <v>COÂNG NHAÂN</v>
          </cell>
          <cell r="AU184" t="str">
            <v>CHÖA TT</v>
          </cell>
        </row>
        <row r="185">
          <cell r="B185" t="str">
            <v>A180</v>
          </cell>
          <cell r="C185" t="str">
            <v>SC50185</v>
          </cell>
          <cell r="D185" t="str">
            <v>PHAÏM THÒ HIEÂN</v>
          </cell>
          <cell r="E185">
            <v>36990</v>
          </cell>
          <cell r="F185" t="str">
            <v>CHUYEÀN 6</v>
          </cell>
          <cell r="G185">
            <v>37514</v>
          </cell>
          <cell r="H185">
            <v>721000</v>
          </cell>
          <cell r="I185">
            <v>3466.3461538461538</v>
          </cell>
          <cell r="J185">
            <v>26</v>
          </cell>
          <cell r="K185">
            <v>25</v>
          </cell>
          <cell r="L185">
            <v>0</v>
          </cell>
          <cell r="M185">
            <v>0</v>
          </cell>
          <cell r="N185">
            <v>26</v>
          </cell>
          <cell r="O185">
            <v>25</v>
          </cell>
          <cell r="P185">
            <v>0</v>
          </cell>
          <cell r="Q185">
            <v>0</v>
          </cell>
          <cell r="R185">
            <v>0</v>
          </cell>
          <cell r="S185">
            <v>130000</v>
          </cell>
          <cell r="T185">
            <v>721000</v>
          </cell>
          <cell r="U185">
            <v>0</v>
          </cell>
          <cell r="V185">
            <v>250000</v>
          </cell>
          <cell r="W185">
            <v>0</v>
          </cell>
          <cell r="Z185">
            <v>27700</v>
          </cell>
          <cell r="AA185">
            <v>277700</v>
          </cell>
          <cell r="AC185">
            <v>36050</v>
          </cell>
          <cell r="AE185">
            <v>36050</v>
          </cell>
          <cell r="AF185">
            <v>0</v>
          </cell>
          <cell r="AI185">
            <v>36050</v>
          </cell>
          <cell r="AJ185">
            <v>1128700</v>
          </cell>
          <cell r="AK185">
            <v>108150</v>
          </cell>
          <cell r="AM185">
            <v>108150</v>
          </cell>
          <cell r="AN185">
            <v>144200</v>
          </cell>
          <cell r="AQ185">
            <v>1092700</v>
          </cell>
          <cell r="AR185">
            <v>1128800</v>
          </cell>
          <cell r="AT185" t="str">
            <v>COÂNG NHAÂN</v>
          </cell>
        </row>
        <row r="186">
          <cell r="B186" t="str">
            <v>A181</v>
          </cell>
          <cell r="C186" t="str">
            <v>SC50186</v>
          </cell>
          <cell r="D186" t="str">
            <v>NOÂNG THÒ HAÙT</v>
          </cell>
          <cell r="E186">
            <v>37018</v>
          </cell>
          <cell r="F186" t="str">
            <v>CHUYEÀN 6</v>
          </cell>
          <cell r="G186">
            <v>37514</v>
          </cell>
          <cell r="H186">
            <v>576800</v>
          </cell>
          <cell r="I186">
            <v>2773.0769230769229</v>
          </cell>
          <cell r="J186">
            <v>26</v>
          </cell>
          <cell r="K186">
            <v>25</v>
          </cell>
          <cell r="L186">
            <v>0</v>
          </cell>
          <cell r="M186">
            <v>0</v>
          </cell>
          <cell r="N186">
            <v>26</v>
          </cell>
          <cell r="O186">
            <v>25</v>
          </cell>
          <cell r="P186">
            <v>0</v>
          </cell>
          <cell r="Q186">
            <v>0</v>
          </cell>
          <cell r="R186">
            <v>0</v>
          </cell>
          <cell r="S186">
            <v>104000</v>
          </cell>
          <cell r="T186">
            <v>576800</v>
          </cell>
          <cell r="U186">
            <v>0</v>
          </cell>
          <cell r="W186">
            <v>0</v>
          </cell>
          <cell r="Z186">
            <v>22200</v>
          </cell>
          <cell r="AA186">
            <v>22200</v>
          </cell>
          <cell r="AC186">
            <v>28840</v>
          </cell>
          <cell r="AE186">
            <v>28840</v>
          </cell>
          <cell r="AF186">
            <v>0</v>
          </cell>
          <cell r="AI186">
            <v>28840</v>
          </cell>
          <cell r="AJ186">
            <v>703000</v>
          </cell>
          <cell r="AK186">
            <v>86520</v>
          </cell>
          <cell r="AM186">
            <v>86520</v>
          </cell>
          <cell r="AN186">
            <v>115360</v>
          </cell>
          <cell r="AQ186">
            <v>674200</v>
          </cell>
          <cell r="AR186">
            <v>703000</v>
          </cell>
          <cell r="AT186" t="str">
            <v>COÂNG NHAÂN</v>
          </cell>
        </row>
        <row r="187">
          <cell r="B187" t="str">
            <v>A182</v>
          </cell>
          <cell r="C187" t="str">
            <v>SC50189</v>
          </cell>
          <cell r="D187" t="str">
            <v>ÑAËNG THÒ HAÏNH</v>
          </cell>
          <cell r="E187">
            <v>36969</v>
          </cell>
          <cell r="F187" t="str">
            <v>CHUYEÀN 6</v>
          </cell>
          <cell r="G187">
            <v>37514</v>
          </cell>
          <cell r="H187">
            <v>525300</v>
          </cell>
          <cell r="I187">
            <v>2525.4807692307691</v>
          </cell>
          <cell r="J187">
            <v>26</v>
          </cell>
          <cell r="K187">
            <v>0</v>
          </cell>
          <cell r="L187">
            <v>0</v>
          </cell>
          <cell r="M187">
            <v>0</v>
          </cell>
          <cell r="N187">
            <v>26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525300</v>
          </cell>
          <cell r="U187">
            <v>0</v>
          </cell>
          <cell r="W187">
            <v>0</v>
          </cell>
          <cell r="Z187">
            <v>20200</v>
          </cell>
          <cell r="AA187">
            <v>20200</v>
          </cell>
          <cell r="AC187">
            <v>26265</v>
          </cell>
          <cell r="AE187">
            <v>26265</v>
          </cell>
          <cell r="AF187">
            <v>0</v>
          </cell>
          <cell r="AI187">
            <v>26265</v>
          </cell>
          <cell r="AJ187">
            <v>545500</v>
          </cell>
          <cell r="AK187">
            <v>78795</v>
          </cell>
          <cell r="AM187">
            <v>78795</v>
          </cell>
          <cell r="AN187">
            <v>105060</v>
          </cell>
          <cell r="AQ187">
            <v>519200</v>
          </cell>
          <cell r="AR187">
            <v>545500</v>
          </cell>
          <cell r="AT187" t="str">
            <v>COÂNG NHAÂN</v>
          </cell>
          <cell r="AU187" t="str">
            <v>N. SANH</v>
          </cell>
        </row>
        <row r="188">
          <cell r="B188" t="str">
            <v>A183</v>
          </cell>
          <cell r="C188" t="str">
            <v>SC50191</v>
          </cell>
          <cell r="D188" t="str">
            <v>ÑAËNG THÒ NHUNG</v>
          </cell>
          <cell r="E188">
            <v>36969</v>
          </cell>
          <cell r="F188" t="str">
            <v>CHUYEÀN 6</v>
          </cell>
          <cell r="G188">
            <v>37514</v>
          </cell>
          <cell r="H188">
            <v>525300</v>
          </cell>
          <cell r="I188">
            <v>2525.4807692307691</v>
          </cell>
          <cell r="J188">
            <v>26</v>
          </cell>
          <cell r="K188">
            <v>28.5</v>
          </cell>
          <cell r="L188">
            <v>0</v>
          </cell>
          <cell r="M188">
            <v>0</v>
          </cell>
          <cell r="N188">
            <v>26</v>
          </cell>
          <cell r="O188">
            <v>28.5</v>
          </cell>
          <cell r="P188">
            <v>0</v>
          </cell>
          <cell r="Q188">
            <v>0</v>
          </cell>
          <cell r="R188">
            <v>0</v>
          </cell>
          <cell r="S188">
            <v>108000</v>
          </cell>
          <cell r="T188">
            <v>525300</v>
          </cell>
          <cell r="U188">
            <v>0</v>
          </cell>
          <cell r="W188">
            <v>0</v>
          </cell>
          <cell r="Z188">
            <v>20200</v>
          </cell>
          <cell r="AA188">
            <v>20200</v>
          </cell>
          <cell r="AC188">
            <v>26265</v>
          </cell>
          <cell r="AE188">
            <v>26265</v>
          </cell>
          <cell r="AF188">
            <v>0</v>
          </cell>
          <cell r="AI188">
            <v>26265</v>
          </cell>
          <cell r="AJ188">
            <v>653500</v>
          </cell>
          <cell r="AK188">
            <v>78795</v>
          </cell>
          <cell r="AM188">
            <v>78795</v>
          </cell>
          <cell r="AN188">
            <v>105060</v>
          </cell>
          <cell r="AQ188">
            <v>627200</v>
          </cell>
          <cell r="AR188">
            <v>653500</v>
          </cell>
          <cell r="AT188" t="str">
            <v>COÂNG NHAÂN</v>
          </cell>
        </row>
        <row r="189">
          <cell r="B189" t="str">
            <v>A184</v>
          </cell>
          <cell r="C189" t="str">
            <v>SC50194</v>
          </cell>
          <cell r="D189" t="str">
            <v>NGUYEÃN THÒ NGA</v>
          </cell>
          <cell r="E189">
            <v>36969</v>
          </cell>
          <cell r="F189" t="str">
            <v>CHUYEÀN 6</v>
          </cell>
          <cell r="G189">
            <v>37514</v>
          </cell>
          <cell r="H189">
            <v>525300</v>
          </cell>
          <cell r="I189">
            <v>2525.4807692307691</v>
          </cell>
          <cell r="J189">
            <v>26</v>
          </cell>
          <cell r="K189">
            <v>25</v>
          </cell>
          <cell r="L189">
            <v>0</v>
          </cell>
          <cell r="M189">
            <v>0</v>
          </cell>
          <cell r="N189">
            <v>26</v>
          </cell>
          <cell r="O189">
            <v>25</v>
          </cell>
          <cell r="P189">
            <v>0</v>
          </cell>
          <cell r="Q189">
            <v>0</v>
          </cell>
          <cell r="R189">
            <v>0</v>
          </cell>
          <cell r="S189">
            <v>94700</v>
          </cell>
          <cell r="T189">
            <v>525300</v>
          </cell>
          <cell r="U189">
            <v>0</v>
          </cell>
          <cell r="W189">
            <v>0</v>
          </cell>
          <cell r="Z189">
            <v>20200</v>
          </cell>
          <cell r="AA189">
            <v>20200</v>
          </cell>
          <cell r="AC189">
            <v>26265</v>
          </cell>
          <cell r="AE189">
            <v>26265</v>
          </cell>
          <cell r="AF189">
            <v>0</v>
          </cell>
          <cell r="AI189">
            <v>26265</v>
          </cell>
          <cell r="AJ189">
            <v>640200</v>
          </cell>
          <cell r="AK189">
            <v>78795</v>
          </cell>
          <cell r="AM189">
            <v>78795</v>
          </cell>
          <cell r="AN189">
            <v>105060</v>
          </cell>
          <cell r="AQ189">
            <v>613900</v>
          </cell>
          <cell r="AR189">
            <v>640200</v>
          </cell>
          <cell r="AT189" t="str">
            <v>COÂNG NHAÂN</v>
          </cell>
        </row>
        <row r="190">
          <cell r="B190" t="str">
            <v>A185</v>
          </cell>
          <cell r="C190" t="str">
            <v>SC50195</v>
          </cell>
          <cell r="D190" t="str">
            <v>NGUYEÃN THÒ LUÏA</v>
          </cell>
          <cell r="E190">
            <v>36969</v>
          </cell>
          <cell r="F190" t="str">
            <v>CHUYEÀN 6</v>
          </cell>
          <cell r="G190">
            <v>37514</v>
          </cell>
          <cell r="H190">
            <v>525300</v>
          </cell>
          <cell r="I190">
            <v>2525.4807692307691</v>
          </cell>
          <cell r="J190">
            <v>12</v>
          </cell>
          <cell r="K190">
            <v>19</v>
          </cell>
          <cell r="L190">
            <v>0</v>
          </cell>
          <cell r="M190">
            <v>0</v>
          </cell>
          <cell r="N190">
            <v>12</v>
          </cell>
          <cell r="O190">
            <v>19</v>
          </cell>
          <cell r="P190">
            <v>0</v>
          </cell>
          <cell r="Q190">
            <v>0</v>
          </cell>
          <cell r="R190">
            <v>0</v>
          </cell>
          <cell r="S190">
            <v>72000</v>
          </cell>
          <cell r="T190">
            <v>242400</v>
          </cell>
          <cell r="U190">
            <v>0</v>
          </cell>
          <cell r="W190">
            <v>0</v>
          </cell>
          <cell r="Z190">
            <v>20200</v>
          </cell>
          <cell r="AA190">
            <v>20200</v>
          </cell>
          <cell r="AC190">
            <v>26265</v>
          </cell>
          <cell r="AE190">
            <v>26265</v>
          </cell>
          <cell r="AF190">
            <v>0</v>
          </cell>
          <cell r="AI190">
            <v>26265</v>
          </cell>
          <cell r="AJ190">
            <v>334600</v>
          </cell>
          <cell r="AK190">
            <v>78795</v>
          </cell>
          <cell r="AM190">
            <v>78795</v>
          </cell>
          <cell r="AN190">
            <v>105060</v>
          </cell>
          <cell r="AQ190">
            <v>308300</v>
          </cell>
          <cell r="AR190">
            <v>334600</v>
          </cell>
          <cell r="AT190" t="str">
            <v>COÂNG NHAÂN</v>
          </cell>
        </row>
        <row r="191">
          <cell r="B191" t="str">
            <v>A186</v>
          </cell>
          <cell r="C191" t="str">
            <v>SC50197</v>
          </cell>
          <cell r="D191" t="str">
            <v>TRÒNH THÒ DUNG</v>
          </cell>
          <cell r="E191">
            <v>36969</v>
          </cell>
          <cell r="F191" t="str">
            <v>CHUYEÀN 6</v>
          </cell>
          <cell r="G191">
            <v>37514</v>
          </cell>
          <cell r="H191">
            <v>525300</v>
          </cell>
          <cell r="I191">
            <v>2525.4807692307691</v>
          </cell>
          <cell r="J191">
            <v>26</v>
          </cell>
          <cell r="K191">
            <v>25</v>
          </cell>
          <cell r="L191">
            <v>0</v>
          </cell>
          <cell r="M191">
            <v>0</v>
          </cell>
          <cell r="N191">
            <v>26</v>
          </cell>
          <cell r="O191">
            <v>25</v>
          </cell>
          <cell r="P191">
            <v>0</v>
          </cell>
          <cell r="Q191">
            <v>0</v>
          </cell>
          <cell r="R191">
            <v>0</v>
          </cell>
          <cell r="S191">
            <v>94700</v>
          </cell>
          <cell r="T191">
            <v>525300</v>
          </cell>
          <cell r="U191">
            <v>0</v>
          </cell>
          <cell r="W191">
            <v>0</v>
          </cell>
          <cell r="Z191">
            <v>20200</v>
          </cell>
          <cell r="AA191">
            <v>20200</v>
          </cell>
          <cell r="AC191">
            <v>26265</v>
          </cell>
          <cell r="AE191">
            <v>26265</v>
          </cell>
          <cell r="AF191">
            <v>0</v>
          </cell>
          <cell r="AI191">
            <v>26265</v>
          </cell>
          <cell r="AJ191">
            <v>640200</v>
          </cell>
          <cell r="AK191">
            <v>78795</v>
          </cell>
          <cell r="AM191">
            <v>78795</v>
          </cell>
          <cell r="AN191">
            <v>105060</v>
          </cell>
          <cell r="AQ191">
            <v>613900</v>
          </cell>
          <cell r="AR191">
            <v>640200</v>
          </cell>
          <cell r="AT191" t="str">
            <v>COÂNG NHAÂN</v>
          </cell>
        </row>
        <row r="192">
          <cell r="B192" t="str">
            <v>A187</v>
          </cell>
          <cell r="C192" t="str">
            <v>SC50199</v>
          </cell>
          <cell r="D192" t="str">
            <v>NGUYEÃN THÒ RÖÏU</v>
          </cell>
          <cell r="E192">
            <v>36969</v>
          </cell>
          <cell r="F192" t="str">
            <v>CHUYEÀN 6</v>
          </cell>
          <cell r="G192">
            <v>37514</v>
          </cell>
          <cell r="H192">
            <v>525300</v>
          </cell>
          <cell r="I192">
            <v>2525.4807692307691</v>
          </cell>
          <cell r="J192">
            <v>26</v>
          </cell>
          <cell r="K192">
            <v>25</v>
          </cell>
          <cell r="L192">
            <v>0</v>
          </cell>
          <cell r="M192">
            <v>0</v>
          </cell>
          <cell r="N192">
            <v>26</v>
          </cell>
          <cell r="O192">
            <v>25</v>
          </cell>
          <cell r="P192">
            <v>0</v>
          </cell>
          <cell r="Q192">
            <v>0</v>
          </cell>
          <cell r="R192">
            <v>0</v>
          </cell>
          <cell r="S192">
            <v>94700</v>
          </cell>
          <cell r="T192">
            <v>525300</v>
          </cell>
          <cell r="U192">
            <v>0</v>
          </cell>
          <cell r="W192">
            <v>0</v>
          </cell>
          <cell r="Z192">
            <v>20200</v>
          </cell>
          <cell r="AA192">
            <v>20200</v>
          </cell>
          <cell r="AC192">
            <v>26265</v>
          </cell>
          <cell r="AE192">
            <v>26265</v>
          </cell>
          <cell r="AF192">
            <v>0</v>
          </cell>
          <cell r="AI192">
            <v>26265</v>
          </cell>
          <cell r="AJ192">
            <v>640200</v>
          </cell>
          <cell r="AK192">
            <v>78795</v>
          </cell>
          <cell r="AM192">
            <v>78795</v>
          </cell>
          <cell r="AN192">
            <v>105060</v>
          </cell>
          <cell r="AQ192">
            <v>613900</v>
          </cell>
          <cell r="AR192">
            <v>640200</v>
          </cell>
          <cell r="AT192" t="str">
            <v>COÂNG NHAÂN</v>
          </cell>
        </row>
        <row r="193">
          <cell r="B193" t="str">
            <v>A188</v>
          </cell>
          <cell r="C193" t="str">
            <v>SC50201</v>
          </cell>
          <cell r="D193" t="str">
            <v>VOÕ THÒ HOØA</v>
          </cell>
          <cell r="E193">
            <v>36969</v>
          </cell>
          <cell r="F193" t="str">
            <v>CHUYEÀN 6</v>
          </cell>
          <cell r="G193">
            <v>37514</v>
          </cell>
          <cell r="H193">
            <v>525300</v>
          </cell>
          <cell r="I193">
            <v>2525.4807692307691</v>
          </cell>
          <cell r="J193">
            <v>26</v>
          </cell>
          <cell r="K193">
            <v>25</v>
          </cell>
          <cell r="L193">
            <v>0</v>
          </cell>
          <cell r="M193">
            <v>0</v>
          </cell>
          <cell r="N193">
            <v>26</v>
          </cell>
          <cell r="O193">
            <v>25</v>
          </cell>
          <cell r="P193">
            <v>0</v>
          </cell>
          <cell r="Q193">
            <v>0</v>
          </cell>
          <cell r="R193">
            <v>0</v>
          </cell>
          <cell r="S193">
            <v>94700</v>
          </cell>
          <cell r="T193">
            <v>525300</v>
          </cell>
          <cell r="U193">
            <v>0</v>
          </cell>
          <cell r="W193">
            <v>0</v>
          </cell>
          <cell r="Z193">
            <v>20200</v>
          </cell>
          <cell r="AA193">
            <v>20200</v>
          </cell>
          <cell r="AC193">
            <v>26265</v>
          </cell>
          <cell r="AE193">
            <v>26265</v>
          </cell>
          <cell r="AF193">
            <v>0</v>
          </cell>
          <cell r="AI193">
            <v>26265</v>
          </cell>
          <cell r="AJ193">
            <v>640200</v>
          </cell>
          <cell r="AK193">
            <v>78795</v>
          </cell>
          <cell r="AM193">
            <v>78795</v>
          </cell>
          <cell r="AN193">
            <v>105060</v>
          </cell>
          <cell r="AQ193">
            <v>613900</v>
          </cell>
          <cell r="AR193">
            <v>640200</v>
          </cell>
          <cell r="AT193" t="str">
            <v>COÂNG NHAÂN</v>
          </cell>
        </row>
        <row r="194">
          <cell r="B194" t="str">
            <v>A189</v>
          </cell>
          <cell r="C194" t="str">
            <v>SC50203</v>
          </cell>
          <cell r="D194" t="str">
            <v>TRAÀN THÒ NHUNG</v>
          </cell>
          <cell r="E194">
            <v>36969</v>
          </cell>
          <cell r="F194" t="str">
            <v>CHUYEÀN 6</v>
          </cell>
          <cell r="G194">
            <v>37514</v>
          </cell>
          <cell r="H194">
            <v>525300</v>
          </cell>
          <cell r="I194">
            <v>2525.4807692307691</v>
          </cell>
          <cell r="J194">
            <v>26</v>
          </cell>
          <cell r="K194">
            <v>28.5</v>
          </cell>
          <cell r="L194">
            <v>0</v>
          </cell>
          <cell r="M194">
            <v>0</v>
          </cell>
          <cell r="N194">
            <v>26</v>
          </cell>
          <cell r="O194">
            <v>28.5</v>
          </cell>
          <cell r="P194">
            <v>0</v>
          </cell>
          <cell r="Q194">
            <v>0</v>
          </cell>
          <cell r="R194">
            <v>0</v>
          </cell>
          <cell r="S194">
            <v>108000</v>
          </cell>
          <cell r="T194">
            <v>525300</v>
          </cell>
          <cell r="U194">
            <v>0</v>
          </cell>
          <cell r="W194">
            <v>0</v>
          </cell>
          <cell r="Z194">
            <v>20200</v>
          </cell>
          <cell r="AA194">
            <v>20200</v>
          </cell>
          <cell r="AC194">
            <v>26265</v>
          </cell>
          <cell r="AE194">
            <v>26265</v>
          </cell>
          <cell r="AF194">
            <v>0</v>
          </cell>
          <cell r="AI194">
            <v>26265</v>
          </cell>
          <cell r="AJ194">
            <v>653500</v>
          </cell>
          <cell r="AK194">
            <v>78795</v>
          </cell>
          <cell r="AM194">
            <v>78795</v>
          </cell>
          <cell r="AN194">
            <v>105060</v>
          </cell>
          <cell r="AQ194">
            <v>627200</v>
          </cell>
          <cell r="AR194">
            <v>653500</v>
          </cell>
          <cell r="AT194" t="str">
            <v>COÂNG NHAÂN</v>
          </cell>
        </row>
        <row r="195">
          <cell r="B195" t="str">
            <v>A190</v>
          </cell>
          <cell r="C195" t="str">
            <v>SC50204</v>
          </cell>
          <cell r="D195" t="str">
            <v>NGUYEÃN T. MAI HIEÂN</v>
          </cell>
          <cell r="E195">
            <v>36969</v>
          </cell>
          <cell r="F195" t="str">
            <v>CHUYEÀN 6</v>
          </cell>
          <cell r="G195">
            <v>37514</v>
          </cell>
          <cell r="H195">
            <v>581950</v>
          </cell>
          <cell r="I195">
            <v>2797.8365384615386</v>
          </cell>
          <cell r="J195">
            <v>26</v>
          </cell>
          <cell r="K195">
            <v>25</v>
          </cell>
          <cell r="L195">
            <v>0</v>
          </cell>
          <cell r="M195">
            <v>0</v>
          </cell>
          <cell r="N195">
            <v>26</v>
          </cell>
          <cell r="O195">
            <v>25</v>
          </cell>
          <cell r="P195">
            <v>0</v>
          </cell>
          <cell r="Q195">
            <v>0</v>
          </cell>
          <cell r="R195">
            <v>0</v>
          </cell>
          <cell r="S195">
            <v>104900</v>
          </cell>
          <cell r="T195">
            <v>582000</v>
          </cell>
          <cell r="U195">
            <v>0</v>
          </cell>
          <cell r="V195">
            <v>120000</v>
          </cell>
          <cell r="W195">
            <v>0</v>
          </cell>
          <cell r="Z195">
            <v>22400</v>
          </cell>
          <cell r="AA195">
            <v>142400</v>
          </cell>
          <cell r="AC195">
            <v>29097.5</v>
          </cell>
          <cell r="AE195">
            <v>29097.5</v>
          </cell>
          <cell r="AF195">
            <v>0</v>
          </cell>
          <cell r="AI195">
            <v>29097.5</v>
          </cell>
          <cell r="AJ195">
            <v>829300</v>
          </cell>
          <cell r="AK195">
            <v>87292.5</v>
          </cell>
          <cell r="AM195">
            <v>87292.5</v>
          </cell>
          <cell r="AN195">
            <v>116390</v>
          </cell>
          <cell r="AQ195">
            <v>800200</v>
          </cell>
          <cell r="AR195">
            <v>829300</v>
          </cell>
          <cell r="AT195" t="str">
            <v>COÂNG NHAÂN</v>
          </cell>
        </row>
        <row r="196">
          <cell r="B196" t="str">
            <v>A191</v>
          </cell>
          <cell r="C196" t="str">
            <v>SC50298</v>
          </cell>
          <cell r="D196" t="str">
            <v>PHAÏM THÒ NGA</v>
          </cell>
          <cell r="E196">
            <v>37081</v>
          </cell>
          <cell r="F196" t="str">
            <v>CHUYEÀN 6</v>
          </cell>
          <cell r="G196">
            <v>37514</v>
          </cell>
          <cell r="H196">
            <v>525300</v>
          </cell>
          <cell r="I196">
            <v>2525.4807692307691</v>
          </cell>
          <cell r="J196">
            <v>25</v>
          </cell>
          <cell r="K196">
            <v>24.5</v>
          </cell>
          <cell r="L196">
            <v>0</v>
          </cell>
          <cell r="M196">
            <v>0</v>
          </cell>
          <cell r="N196">
            <v>25</v>
          </cell>
          <cell r="O196">
            <v>24.5</v>
          </cell>
          <cell r="P196">
            <v>0</v>
          </cell>
          <cell r="Q196">
            <v>0</v>
          </cell>
          <cell r="R196">
            <v>0</v>
          </cell>
          <cell r="S196">
            <v>92800</v>
          </cell>
          <cell r="T196">
            <v>505100</v>
          </cell>
          <cell r="U196">
            <v>0</v>
          </cell>
          <cell r="W196">
            <v>0</v>
          </cell>
          <cell r="Z196">
            <v>20200</v>
          </cell>
          <cell r="AA196">
            <v>20200</v>
          </cell>
          <cell r="AC196">
            <v>26265</v>
          </cell>
          <cell r="AE196">
            <v>26265</v>
          </cell>
          <cell r="AF196">
            <v>0</v>
          </cell>
          <cell r="AI196">
            <v>26265</v>
          </cell>
          <cell r="AJ196">
            <v>618100</v>
          </cell>
          <cell r="AK196">
            <v>78795</v>
          </cell>
          <cell r="AM196">
            <v>78795</v>
          </cell>
          <cell r="AN196">
            <v>105060</v>
          </cell>
          <cell r="AQ196">
            <v>591800</v>
          </cell>
          <cell r="AR196">
            <v>618100</v>
          </cell>
          <cell r="AT196" t="str">
            <v>COÂNG NHAÂN</v>
          </cell>
          <cell r="AU196" t="str">
            <v>CHUA TT</v>
          </cell>
        </row>
        <row r="197">
          <cell r="B197" t="str">
            <v>A192</v>
          </cell>
          <cell r="C197" t="str">
            <v>SC50314</v>
          </cell>
          <cell r="D197" t="str">
            <v>TRAÀN THÒ NGAÂN</v>
          </cell>
          <cell r="E197">
            <v>37089</v>
          </cell>
          <cell r="F197" t="str">
            <v>CHUYEÀN 6</v>
          </cell>
          <cell r="G197">
            <v>37514</v>
          </cell>
          <cell r="H197">
            <v>525300</v>
          </cell>
          <cell r="I197">
            <v>2525.4807692307691</v>
          </cell>
          <cell r="J197">
            <v>26</v>
          </cell>
          <cell r="K197">
            <v>25</v>
          </cell>
          <cell r="L197">
            <v>0</v>
          </cell>
          <cell r="M197">
            <v>0</v>
          </cell>
          <cell r="N197">
            <v>26</v>
          </cell>
          <cell r="O197">
            <v>25</v>
          </cell>
          <cell r="P197">
            <v>0</v>
          </cell>
          <cell r="Q197">
            <v>0</v>
          </cell>
          <cell r="R197">
            <v>0</v>
          </cell>
          <cell r="S197">
            <v>94700</v>
          </cell>
          <cell r="T197">
            <v>525300</v>
          </cell>
          <cell r="U197">
            <v>0</v>
          </cell>
          <cell r="W197">
            <v>0</v>
          </cell>
          <cell r="Z197">
            <v>20200</v>
          </cell>
          <cell r="AA197">
            <v>20200</v>
          </cell>
          <cell r="AC197">
            <v>26265</v>
          </cell>
          <cell r="AE197">
            <v>26265</v>
          </cell>
          <cell r="AF197">
            <v>0</v>
          </cell>
          <cell r="AI197">
            <v>26265</v>
          </cell>
          <cell r="AJ197">
            <v>640200</v>
          </cell>
          <cell r="AK197">
            <v>78795</v>
          </cell>
          <cell r="AM197">
            <v>78795</v>
          </cell>
          <cell r="AN197">
            <v>105060</v>
          </cell>
          <cell r="AQ197">
            <v>613900</v>
          </cell>
          <cell r="AR197">
            <v>640200</v>
          </cell>
          <cell r="AT197" t="str">
            <v>COÂNG NHAÂN</v>
          </cell>
        </row>
        <row r="198">
          <cell r="B198" t="str">
            <v>A193</v>
          </cell>
          <cell r="C198" t="str">
            <v>SC50333</v>
          </cell>
          <cell r="D198" t="str">
            <v>PHAÏM THÒ DUNG</v>
          </cell>
          <cell r="E198">
            <v>37125</v>
          </cell>
          <cell r="F198" t="str">
            <v>CHUYEÀN 6</v>
          </cell>
          <cell r="G198">
            <v>37514</v>
          </cell>
          <cell r="H198">
            <v>566500</v>
          </cell>
          <cell r="I198">
            <v>2723.5576923076924</v>
          </cell>
          <cell r="J198">
            <v>26</v>
          </cell>
          <cell r="K198">
            <v>28.5</v>
          </cell>
          <cell r="L198">
            <v>0</v>
          </cell>
          <cell r="M198">
            <v>0</v>
          </cell>
          <cell r="N198">
            <v>26</v>
          </cell>
          <cell r="O198">
            <v>28.5</v>
          </cell>
          <cell r="P198">
            <v>0</v>
          </cell>
          <cell r="Q198">
            <v>0</v>
          </cell>
          <cell r="R198">
            <v>0</v>
          </cell>
          <cell r="S198">
            <v>116400</v>
          </cell>
          <cell r="T198">
            <v>566500</v>
          </cell>
          <cell r="U198">
            <v>0</v>
          </cell>
          <cell r="W198">
            <v>0</v>
          </cell>
          <cell r="Z198">
            <v>0</v>
          </cell>
          <cell r="AA198">
            <v>0</v>
          </cell>
          <cell r="AC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682900</v>
          </cell>
          <cell r="AK198">
            <v>0</v>
          </cell>
          <cell r="AM198">
            <v>0</v>
          </cell>
          <cell r="AN198">
            <v>0</v>
          </cell>
          <cell r="AQ198">
            <v>682900</v>
          </cell>
          <cell r="AR198">
            <v>682900</v>
          </cell>
          <cell r="AT198" t="str">
            <v>COÂNG NHAÂN</v>
          </cell>
        </row>
        <row r="199">
          <cell r="B199" t="str">
            <v>A194</v>
          </cell>
          <cell r="C199" t="str">
            <v>SC50334</v>
          </cell>
          <cell r="D199" t="str">
            <v>LEÂ THÒ TUYEÁT</v>
          </cell>
          <cell r="E199">
            <v>37125</v>
          </cell>
          <cell r="F199" t="str">
            <v>CHUYEÀN 6</v>
          </cell>
          <cell r="G199">
            <v>37514</v>
          </cell>
          <cell r="H199">
            <v>556200</v>
          </cell>
          <cell r="I199">
            <v>2674.0384615384614</v>
          </cell>
          <cell r="J199">
            <v>26</v>
          </cell>
          <cell r="K199">
            <v>25</v>
          </cell>
          <cell r="L199">
            <v>0</v>
          </cell>
          <cell r="M199">
            <v>0</v>
          </cell>
          <cell r="N199">
            <v>26</v>
          </cell>
          <cell r="O199">
            <v>25</v>
          </cell>
          <cell r="P199">
            <v>0</v>
          </cell>
          <cell r="Q199">
            <v>0</v>
          </cell>
          <cell r="R199">
            <v>0</v>
          </cell>
          <cell r="S199">
            <v>100300</v>
          </cell>
          <cell r="T199">
            <v>556200</v>
          </cell>
          <cell r="U199">
            <v>0</v>
          </cell>
          <cell r="W199">
            <v>0</v>
          </cell>
          <cell r="Z199">
            <v>0</v>
          </cell>
          <cell r="AA199">
            <v>0</v>
          </cell>
          <cell r="AC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656500</v>
          </cell>
          <cell r="AK199">
            <v>0</v>
          </cell>
          <cell r="AM199">
            <v>0</v>
          </cell>
          <cell r="AN199">
            <v>0</v>
          </cell>
          <cell r="AQ199">
            <v>656500</v>
          </cell>
          <cell r="AR199">
            <v>656500</v>
          </cell>
          <cell r="AT199" t="str">
            <v>COÂNG NHAÂN</v>
          </cell>
        </row>
        <row r="200">
          <cell r="B200" t="str">
            <v>A195</v>
          </cell>
          <cell r="C200" t="str">
            <v>SC50385</v>
          </cell>
          <cell r="D200" t="str">
            <v>TRAÀN THÒ NHAÂM</v>
          </cell>
          <cell r="E200">
            <v>37205</v>
          </cell>
          <cell r="F200" t="str">
            <v>CHUYEÀN 6</v>
          </cell>
          <cell r="G200">
            <v>37514</v>
          </cell>
          <cell r="H200">
            <v>525300</v>
          </cell>
          <cell r="I200">
            <v>2525.4807692307691</v>
          </cell>
          <cell r="J200">
            <v>26</v>
          </cell>
          <cell r="K200">
            <v>25</v>
          </cell>
          <cell r="L200">
            <v>0</v>
          </cell>
          <cell r="M200">
            <v>0</v>
          </cell>
          <cell r="N200">
            <v>26</v>
          </cell>
          <cell r="O200">
            <v>25</v>
          </cell>
          <cell r="P200">
            <v>0</v>
          </cell>
          <cell r="Q200">
            <v>0</v>
          </cell>
          <cell r="R200">
            <v>0</v>
          </cell>
          <cell r="S200">
            <v>94700</v>
          </cell>
          <cell r="T200">
            <v>525300</v>
          </cell>
          <cell r="U200">
            <v>0</v>
          </cell>
          <cell r="W200">
            <v>0</v>
          </cell>
          <cell r="Z200">
            <v>0</v>
          </cell>
          <cell r="AA200">
            <v>0</v>
          </cell>
          <cell r="AC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620000</v>
          </cell>
          <cell r="AK200">
            <v>0</v>
          </cell>
          <cell r="AM200">
            <v>0</v>
          </cell>
          <cell r="AN200">
            <v>0</v>
          </cell>
          <cell r="AQ200">
            <v>620000</v>
          </cell>
          <cell r="AR200">
            <v>620000</v>
          </cell>
          <cell r="AT200" t="str">
            <v>COÂNG NHAÂN</v>
          </cell>
        </row>
        <row r="201">
          <cell r="B201" t="str">
            <v>A196</v>
          </cell>
          <cell r="C201" t="str">
            <v>SC50410</v>
          </cell>
          <cell r="D201" t="str">
            <v>NGUYEÃN THÒ PHUÏNG</v>
          </cell>
          <cell r="E201">
            <v>37223</v>
          </cell>
          <cell r="F201" t="str">
            <v>CHUYEÀN 6</v>
          </cell>
          <cell r="G201">
            <v>37514</v>
          </cell>
          <cell r="H201">
            <v>525300</v>
          </cell>
          <cell r="I201">
            <v>2525.4807692307691</v>
          </cell>
          <cell r="J201">
            <v>26</v>
          </cell>
          <cell r="K201">
            <v>25</v>
          </cell>
          <cell r="L201">
            <v>0</v>
          </cell>
          <cell r="M201">
            <v>0</v>
          </cell>
          <cell r="N201">
            <v>26</v>
          </cell>
          <cell r="O201">
            <v>25</v>
          </cell>
          <cell r="P201">
            <v>0</v>
          </cell>
          <cell r="Q201">
            <v>0</v>
          </cell>
          <cell r="R201">
            <v>0</v>
          </cell>
          <cell r="S201">
            <v>94700</v>
          </cell>
          <cell r="T201">
            <v>525300</v>
          </cell>
          <cell r="U201">
            <v>0</v>
          </cell>
          <cell r="W201">
            <v>0</v>
          </cell>
          <cell r="Z201">
            <v>0</v>
          </cell>
          <cell r="AA201">
            <v>0</v>
          </cell>
          <cell r="AC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620000</v>
          </cell>
          <cell r="AK201">
            <v>0</v>
          </cell>
          <cell r="AM201">
            <v>0</v>
          </cell>
          <cell r="AN201">
            <v>0</v>
          </cell>
          <cell r="AQ201">
            <v>620000</v>
          </cell>
          <cell r="AR201">
            <v>620000</v>
          </cell>
          <cell r="AT201" t="str">
            <v>COÂNG NHAÂN</v>
          </cell>
        </row>
        <row r="202">
          <cell r="B202" t="str">
            <v>A197</v>
          </cell>
          <cell r="C202" t="str">
            <v>SC50412</v>
          </cell>
          <cell r="D202" t="str">
            <v>NGUYEÃN THÒ ÑAØO</v>
          </cell>
          <cell r="E202">
            <v>37223</v>
          </cell>
          <cell r="F202" t="str">
            <v>CHUYEÀN 6</v>
          </cell>
          <cell r="G202">
            <v>37514</v>
          </cell>
          <cell r="H202">
            <v>525300</v>
          </cell>
          <cell r="I202">
            <v>2525.4807692307691</v>
          </cell>
          <cell r="J202">
            <v>26</v>
          </cell>
          <cell r="K202">
            <v>25</v>
          </cell>
          <cell r="L202">
            <v>0</v>
          </cell>
          <cell r="M202">
            <v>0</v>
          </cell>
          <cell r="N202">
            <v>26</v>
          </cell>
          <cell r="O202">
            <v>25</v>
          </cell>
          <cell r="P202">
            <v>0</v>
          </cell>
          <cell r="Q202">
            <v>0</v>
          </cell>
          <cell r="R202">
            <v>0</v>
          </cell>
          <cell r="S202">
            <v>94700</v>
          </cell>
          <cell r="T202">
            <v>525300</v>
          </cell>
          <cell r="U202">
            <v>0</v>
          </cell>
          <cell r="W202">
            <v>0</v>
          </cell>
          <cell r="Z202">
            <v>0</v>
          </cell>
          <cell r="AA202">
            <v>0</v>
          </cell>
          <cell r="AC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620000</v>
          </cell>
          <cell r="AK202">
            <v>0</v>
          </cell>
          <cell r="AM202">
            <v>0</v>
          </cell>
          <cell r="AN202">
            <v>0</v>
          </cell>
          <cell r="AQ202">
            <v>620000</v>
          </cell>
          <cell r="AR202">
            <v>620000</v>
          </cell>
          <cell r="AT202" t="str">
            <v>COÂNG NHAÂN</v>
          </cell>
        </row>
        <row r="203">
          <cell r="B203" t="str">
            <v>A198</v>
          </cell>
          <cell r="C203" t="str">
            <v>SC50450</v>
          </cell>
          <cell r="D203" t="str">
            <v>VUÕ THÒ HIEÀN</v>
          </cell>
          <cell r="E203">
            <v>37309</v>
          </cell>
          <cell r="F203" t="str">
            <v>CHUYEÀN 6</v>
          </cell>
          <cell r="G203">
            <v>37514</v>
          </cell>
          <cell r="H203">
            <v>510000</v>
          </cell>
          <cell r="I203">
            <v>2451.9230769230771</v>
          </cell>
          <cell r="J203">
            <v>26</v>
          </cell>
          <cell r="K203">
            <v>25</v>
          </cell>
          <cell r="L203">
            <v>0</v>
          </cell>
          <cell r="M203">
            <v>0</v>
          </cell>
          <cell r="N203">
            <v>26</v>
          </cell>
          <cell r="O203">
            <v>25</v>
          </cell>
          <cell r="P203">
            <v>0</v>
          </cell>
          <cell r="Q203">
            <v>0</v>
          </cell>
          <cell r="R203">
            <v>0</v>
          </cell>
          <cell r="S203">
            <v>91900</v>
          </cell>
          <cell r="T203">
            <v>510000</v>
          </cell>
          <cell r="U203">
            <v>0</v>
          </cell>
          <cell r="W203">
            <v>0</v>
          </cell>
          <cell r="Z203">
            <v>0</v>
          </cell>
          <cell r="AA203">
            <v>0</v>
          </cell>
          <cell r="AC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601900</v>
          </cell>
          <cell r="AK203">
            <v>0</v>
          </cell>
          <cell r="AM203">
            <v>0</v>
          </cell>
          <cell r="AN203">
            <v>0</v>
          </cell>
          <cell r="AQ203">
            <v>601900</v>
          </cell>
          <cell r="AR203">
            <v>601900</v>
          </cell>
          <cell r="AT203" t="str">
            <v>COÂNG NHAÂN</v>
          </cell>
        </row>
        <row r="204">
          <cell r="B204" t="str">
            <v>A199</v>
          </cell>
          <cell r="C204" t="str">
            <v>SC50456</v>
          </cell>
          <cell r="D204" t="str">
            <v>NGUYEÃN THÒ TÖÔØNG</v>
          </cell>
          <cell r="E204">
            <v>37312</v>
          </cell>
          <cell r="F204" t="str">
            <v>CHUYEÀN 6</v>
          </cell>
          <cell r="G204">
            <v>37514</v>
          </cell>
          <cell r="H204">
            <v>510000</v>
          </cell>
          <cell r="I204">
            <v>2451.9230769230771</v>
          </cell>
          <cell r="J204">
            <v>26</v>
          </cell>
          <cell r="K204">
            <v>25</v>
          </cell>
          <cell r="L204">
            <v>0</v>
          </cell>
          <cell r="M204">
            <v>0</v>
          </cell>
          <cell r="N204">
            <v>26</v>
          </cell>
          <cell r="O204">
            <v>25</v>
          </cell>
          <cell r="P204">
            <v>0</v>
          </cell>
          <cell r="Q204">
            <v>0</v>
          </cell>
          <cell r="R204">
            <v>0</v>
          </cell>
          <cell r="S204">
            <v>91900</v>
          </cell>
          <cell r="T204">
            <v>510000</v>
          </cell>
          <cell r="U204">
            <v>0</v>
          </cell>
          <cell r="W204">
            <v>0</v>
          </cell>
          <cell r="Z204">
            <v>0</v>
          </cell>
          <cell r="AA204">
            <v>0</v>
          </cell>
          <cell r="AC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601900</v>
          </cell>
          <cell r="AK204">
            <v>0</v>
          </cell>
          <cell r="AM204">
            <v>0</v>
          </cell>
          <cell r="AN204">
            <v>0</v>
          </cell>
          <cell r="AQ204">
            <v>601900</v>
          </cell>
          <cell r="AR204">
            <v>601900</v>
          </cell>
          <cell r="AT204" t="str">
            <v>COÂNG NHAÂN</v>
          </cell>
        </row>
        <row r="205">
          <cell r="B205" t="str">
            <v>A200</v>
          </cell>
          <cell r="C205" t="str">
            <v>SC50480</v>
          </cell>
          <cell r="D205" t="str">
            <v>NGUYEÃN THI ÑÒNH</v>
          </cell>
          <cell r="E205">
            <v>37316</v>
          </cell>
          <cell r="F205" t="str">
            <v>CHUYEÀN 6</v>
          </cell>
          <cell r="G205">
            <v>37514</v>
          </cell>
          <cell r="H205">
            <v>540000</v>
          </cell>
          <cell r="I205">
            <v>2596.1538461538462</v>
          </cell>
          <cell r="J205">
            <v>26</v>
          </cell>
          <cell r="K205">
            <v>25</v>
          </cell>
          <cell r="L205">
            <v>0</v>
          </cell>
          <cell r="M205">
            <v>0</v>
          </cell>
          <cell r="N205">
            <v>26</v>
          </cell>
          <cell r="O205">
            <v>25</v>
          </cell>
          <cell r="P205">
            <v>0</v>
          </cell>
          <cell r="Q205">
            <v>0</v>
          </cell>
          <cell r="R205">
            <v>0</v>
          </cell>
          <cell r="S205">
            <v>97400</v>
          </cell>
          <cell r="T205">
            <v>540000</v>
          </cell>
          <cell r="U205">
            <v>0</v>
          </cell>
          <cell r="W205">
            <v>0</v>
          </cell>
          <cell r="Z205">
            <v>0</v>
          </cell>
          <cell r="AA205">
            <v>0</v>
          </cell>
          <cell r="AC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637400</v>
          </cell>
          <cell r="AK205">
            <v>0</v>
          </cell>
          <cell r="AM205">
            <v>0</v>
          </cell>
          <cell r="AN205">
            <v>0</v>
          </cell>
          <cell r="AQ205">
            <v>637400</v>
          </cell>
          <cell r="AR205">
            <v>637400</v>
          </cell>
          <cell r="AT205" t="str">
            <v>COÂNG NHAÂN</v>
          </cell>
        </row>
        <row r="206">
          <cell r="B206" t="str">
            <v>A201</v>
          </cell>
          <cell r="C206" t="str">
            <v>SC50499</v>
          </cell>
          <cell r="D206" t="str">
            <v xml:space="preserve">NGUYEÃN THÒ THUÙY </v>
          </cell>
          <cell r="E206">
            <v>37321</v>
          </cell>
          <cell r="F206" t="str">
            <v>CHUYEÀN 6</v>
          </cell>
          <cell r="G206">
            <v>37514</v>
          </cell>
          <cell r="H206">
            <v>540000</v>
          </cell>
          <cell r="I206">
            <v>2596.1538461538462</v>
          </cell>
          <cell r="J206">
            <v>26</v>
          </cell>
          <cell r="K206">
            <v>25</v>
          </cell>
          <cell r="L206">
            <v>0</v>
          </cell>
          <cell r="M206">
            <v>0</v>
          </cell>
          <cell r="N206">
            <v>26</v>
          </cell>
          <cell r="O206">
            <v>25</v>
          </cell>
          <cell r="P206">
            <v>0</v>
          </cell>
          <cell r="Q206">
            <v>0</v>
          </cell>
          <cell r="R206">
            <v>0</v>
          </cell>
          <cell r="S206">
            <v>97400</v>
          </cell>
          <cell r="T206">
            <v>540000</v>
          </cell>
          <cell r="U206">
            <v>0</v>
          </cell>
          <cell r="W206">
            <v>0</v>
          </cell>
          <cell r="Z206">
            <v>0</v>
          </cell>
          <cell r="AA206">
            <v>0</v>
          </cell>
          <cell r="AC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637400</v>
          </cell>
          <cell r="AK206">
            <v>0</v>
          </cell>
          <cell r="AM206">
            <v>0</v>
          </cell>
          <cell r="AN206">
            <v>0</v>
          </cell>
          <cell r="AQ206">
            <v>637400</v>
          </cell>
          <cell r="AR206">
            <v>637400</v>
          </cell>
          <cell r="AT206" t="str">
            <v>COÂNG NHAÂN</v>
          </cell>
        </row>
        <row r="207">
          <cell r="B207" t="str">
            <v>A202</v>
          </cell>
          <cell r="C207" t="str">
            <v>SC50523</v>
          </cell>
          <cell r="D207" t="str">
            <v>NGUYEÃN THÒ HUEÄ</v>
          </cell>
          <cell r="E207">
            <v>37362</v>
          </cell>
          <cell r="F207" t="str">
            <v>CHUYEÀN 6</v>
          </cell>
          <cell r="G207">
            <v>37514</v>
          </cell>
          <cell r="H207">
            <v>510000</v>
          </cell>
          <cell r="I207">
            <v>2451.9230769230771</v>
          </cell>
          <cell r="J207">
            <v>26</v>
          </cell>
          <cell r="K207">
            <v>25</v>
          </cell>
          <cell r="L207">
            <v>0</v>
          </cell>
          <cell r="M207">
            <v>0</v>
          </cell>
          <cell r="N207">
            <v>26</v>
          </cell>
          <cell r="O207">
            <v>25</v>
          </cell>
          <cell r="P207">
            <v>0</v>
          </cell>
          <cell r="Q207">
            <v>0</v>
          </cell>
          <cell r="R207">
            <v>0</v>
          </cell>
          <cell r="S207">
            <v>91900</v>
          </cell>
          <cell r="T207">
            <v>510000</v>
          </cell>
          <cell r="U207">
            <v>0</v>
          </cell>
          <cell r="W207">
            <v>0</v>
          </cell>
          <cell r="Z207">
            <v>0</v>
          </cell>
          <cell r="AA207">
            <v>0</v>
          </cell>
          <cell r="AC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601900</v>
          </cell>
          <cell r="AK207">
            <v>0</v>
          </cell>
          <cell r="AM207">
            <v>0</v>
          </cell>
          <cell r="AN207">
            <v>0</v>
          </cell>
          <cell r="AQ207">
            <v>601900</v>
          </cell>
          <cell r="AR207">
            <v>601900</v>
          </cell>
          <cell r="AT207" t="str">
            <v>COÂNG NHAÂN</v>
          </cell>
        </row>
        <row r="208">
          <cell r="B208" t="str">
            <v>A203</v>
          </cell>
          <cell r="C208" t="str">
            <v>SC50524</v>
          </cell>
          <cell r="D208" t="str">
            <v>NGUYEÃN T. KIM NGAÂN</v>
          </cell>
          <cell r="E208">
            <v>37362</v>
          </cell>
          <cell r="F208" t="str">
            <v>CHUYEÀN 6</v>
          </cell>
          <cell r="G208">
            <v>37514</v>
          </cell>
          <cell r="H208">
            <v>520000</v>
          </cell>
          <cell r="I208">
            <v>2500</v>
          </cell>
          <cell r="J208">
            <v>26</v>
          </cell>
          <cell r="K208">
            <v>25</v>
          </cell>
          <cell r="L208">
            <v>0</v>
          </cell>
          <cell r="M208">
            <v>0</v>
          </cell>
          <cell r="N208">
            <v>26</v>
          </cell>
          <cell r="O208">
            <v>25</v>
          </cell>
          <cell r="P208">
            <v>0</v>
          </cell>
          <cell r="Q208">
            <v>0</v>
          </cell>
          <cell r="R208">
            <v>0</v>
          </cell>
          <cell r="S208">
            <v>93800</v>
          </cell>
          <cell r="T208">
            <v>520000</v>
          </cell>
          <cell r="U208">
            <v>0</v>
          </cell>
          <cell r="W208">
            <v>0</v>
          </cell>
          <cell r="Z208">
            <v>0</v>
          </cell>
          <cell r="AA208">
            <v>0</v>
          </cell>
          <cell r="AC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613800</v>
          </cell>
          <cell r="AK208">
            <v>0</v>
          </cell>
          <cell r="AM208">
            <v>0</v>
          </cell>
          <cell r="AN208">
            <v>0</v>
          </cell>
          <cell r="AQ208">
            <v>613800</v>
          </cell>
          <cell r="AR208">
            <v>613800</v>
          </cell>
          <cell r="AT208" t="str">
            <v>COÂNG NHAÂN</v>
          </cell>
        </row>
        <row r="209">
          <cell r="B209" t="str">
            <v>A204</v>
          </cell>
          <cell r="C209" t="str">
            <v>SC50527</v>
          </cell>
          <cell r="D209" t="str">
            <v>LEÂ THÒ THÔ</v>
          </cell>
          <cell r="E209">
            <v>37382</v>
          </cell>
          <cell r="F209" t="str">
            <v>CHUYEÀN 6</v>
          </cell>
          <cell r="G209">
            <v>37514</v>
          </cell>
          <cell r="H209">
            <v>510000</v>
          </cell>
          <cell r="I209">
            <v>2451.9230769230771</v>
          </cell>
          <cell r="J209">
            <v>4</v>
          </cell>
          <cell r="K209">
            <v>12</v>
          </cell>
          <cell r="L209">
            <v>22</v>
          </cell>
          <cell r="M209">
            <v>16.5</v>
          </cell>
          <cell r="N209">
            <v>26</v>
          </cell>
          <cell r="O209">
            <v>28.5</v>
          </cell>
          <cell r="P209">
            <v>0</v>
          </cell>
          <cell r="Q209">
            <v>0</v>
          </cell>
          <cell r="R209">
            <v>0</v>
          </cell>
          <cell r="S209">
            <v>91600</v>
          </cell>
          <cell r="T209">
            <v>486500</v>
          </cell>
          <cell r="U209">
            <v>0</v>
          </cell>
          <cell r="W209">
            <v>0</v>
          </cell>
          <cell r="Z209">
            <v>0</v>
          </cell>
          <cell r="AA209">
            <v>0</v>
          </cell>
          <cell r="AC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578100</v>
          </cell>
          <cell r="AK209">
            <v>0</v>
          </cell>
          <cell r="AM209">
            <v>0</v>
          </cell>
          <cell r="AN209">
            <v>0</v>
          </cell>
          <cell r="AQ209">
            <v>578100</v>
          </cell>
          <cell r="AR209">
            <v>578100</v>
          </cell>
          <cell r="AT209" t="str">
            <v>COÂNG NHAÂN</v>
          </cell>
        </row>
        <row r="210">
          <cell r="B210" t="str">
            <v>A205</v>
          </cell>
          <cell r="C210" t="str">
            <v>SC50168</v>
          </cell>
          <cell r="D210" t="str">
            <v>PHAÏM THÒ DAÂN</v>
          </cell>
          <cell r="E210">
            <v>36969</v>
          </cell>
          <cell r="F210" t="str">
            <v>CHUYEÀN 6</v>
          </cell>
          <cell r="G210">
            <v>37514</v>
          </cell>
          <cell r="H210">
            <v>535600</v>
          </cell>
          <cell r="I210">
            <v>2575</v>
          </cell>
          <cell r="J210">
            <v>25</v>
          </cell>
          <cell r="K210">
            <v>24.5</v>
          </cell>
          <cell r="L210">
            <v>0</v>
          </cell>
          <cell r="M210">
            <v>0</v>
          </cell>
          <cell r="N210">
            <v>25</v>
          </cell>
          <cell r="O210">
            <v>24.5</v>
          </cell>
          <cell r="P210">
            <v>0</v>
          </cell>
          <cell r="Q210">
            <v>0</v>
          </cell>
          <cell r="R210">
            <v>0</v>
          </cell>
          <cell r="S210">
            <v>94600</v>
          </cell>
          <cell r="T210">
            <v>515000</v>
          </cell>
          <cell r="U210">
            <v>0</v>
          </cell>
          <cell r="V210">
            <v>60000</v>
          </cell>
          <cell r="W210">
            <v>0</v>
          </cell>
          <cell r="Z210">
            <v>20600</v>
          </cell>
          <cell r="AA210">
            <v>80600</v>
          </cell>
          <cell r="AC210">
            <v>26780</v>
          </cell>
          <cell r="AE210">
            <v>26780</v>
          </cell>
          <cell r="AF210">
            <v>0</v>
          </cell>
          <cell r="AI210">
            <v>26780</v>
          </cell>
          <cell r="AJ210">
            <v>690200</v>
          </cell>
          <cell r="AK210">
            <v>80340</v>
          </cell>
          <cell r="AM210">
            <v>80340</v>
          </cell>
          <cell r="AN210">
            <v>107120</v>
          </cell>
          <cell r="AQ210">
            <v>663400</v>
          </cell>
          <cell r="AR210">
            <v>690200</v>
          </cell>
          <cell r="AT210" t="str">
            <v>COÂNG NHAÂN</v>
          </cell>
        </row>
        <row r="211">
          <cell r="B211" t="str">
            <v>A206</v>
          </cell>
          <cell r="C211" t="str">
            <v>SC50554</v>
          </cell>
          <cell r="D211" t="str">
            <v>ÑOAØN THÒ PHÖÔÏNG</v>
          </cell>
          <cell r="E211">
            <v>37454</v>
          </cell>
          <cell r="F211" t="str">
            <v>CHUYEÀN 6</v>
          </cell>
          <cell r="G211">
            <v>37514</v>
          </cell>
          <cell r="H211">
            <v>510000</v>
          </cell>
          <cell r="I211">
            <v>2451.9230769230771</v>
          </cell>
          <cell r="J211">
            <v>26</v>
          </cell>
          <cell r="K211">
            <v>25</v>
          </cell>
          <cell r="L211">
            <v>0</v>
          </cell>
          <cell r="M211">
            <v>0</v>
          </cell>
          <cell r="N211">
            <v>26</v>
          </cell>
          <cell r="O211">
            <v>25</v>
          </cell>
          <cell r="P211">
            <v>0</v>
          </cell>
          <cell r="Q211">
            <v>0</v>
          </cell>
          <cell r="R211">
            <v>0</v>
          </cell>
          <cell r="S211">
            <v>64400</v>
          </cell>
          <cell r="T211">
            <v>357000</v>
          </cell>
          <cell r="U211">
            <v>0</v>
          </cell>
          <cell r="W211">
            <v>0</v>
          </cell>
          <cell r="Z211">
            <v>0</v>
          </cell>
          <cell r="AA211">
            <v>0</v>
          </cell>
          <cell r="AC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421400</v>
          </cell>
          <cell r="AK211">
            <v>0</v>
          </cell>
          <cell r="AM211">
            <v>0</v>
          </cell>
          <cell r="AN211">
            <v>0</v>
          </cell>
          <cell r="AQ211">
            <v>421400</v>
          </cell>
          <cell r="AR211">
            <v>421400</v>
          </cell>
          <cell r="AT211" t="str">
            <v>COÂNG NHAÂN</v>
          </cell>
        </row>
        <row r="212">
          <cell r="B212" t="str">
            <v>A207</v>
          </cell>
          <cell r="C212" t="str">
            <v>SC50557</v>
          </cell>
          <cell r="D212" t="str">
            <v>MAI THÒ HUEÄ</v>
          </cell>
          <cell r="E212">
            <v>37455</v>
          </cell>
          <cell r="F212" t="str">
            <v>CHUYEÀN 6</v>
          </cell>
          <cell r="G212">
            <v>37484</v>
          </cell>
          <cell r="H212">
            <v>520000</v>
          </cell>
          <cell r="I212">
            <v>2500</v>
          </cell>
          <cell r="J212">
            <v>26</v>
          </cell>
          <cell r="K212">
            <v>25</v>
          </cell>
          <cell r="L212">
            <v>0</v>
          </cell>
          <cell r="M212">
            <v>0</v>
          </cell>
          <cell r="N212">
            <v>26</v>
          </cell>
          <cell r="O212">
            <v>25</v>
          </cell>
          <cell r="P212">
            <v>0</v>
          </cell>
          <cell r="Q212">
            <v>0</v>
          </cell>
          <cell r="R212">
            <v>0</v>
          </cell>
          <cell r="S212">
            <v>65600</v>
          </cell>
          <cell r="T212">
            <v>364000</v>
          </cell>
          <cell r="U212">
            <v>0</v>
          </cell>
          <cell r="W212">
            <v>0</v>
          </cell>
          <cell r="Z212">
            <v>0</v>
          </cell>
          <cell r="AA212">
            <v>0</v>
          </cell>
          <cell r="AC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429600</v>
          </cell>
          <cell r="AK212">
            <v>0</v>
          </cell>
          <cell r="AM212">
            <v>0</v>
          </cell>
          <cell r="AN212">
            <v>0</v>
          </cell>
          <cell r="AQ212">
            <v>429600</v>
          </cell>
          <cell r="AR212">
            <v>429600</v>
          </cell>
          <cell r="AT212" t="str">
            <v>COÂNG NHAÂN</v>
          </cell>
        </row>
        <row r="213">
          <cell r="B213" t="str">
            <v>A208</v>
          </cell>
          <cell r="C213" t="str">
            <v>SC50210</v>
          </cell>
          <cell r="D213" t="str">
            <v>LEÂ THÒ THANH</v>
          </cell>
          <cell r="E213">
            <v>36977</v>
          </cell>
          <cell r="F213" t="str">
            <v>CHUYEÀN 7</v>
          </cell>
          <cell r="G213">
            <v>37514</v>
          </cell>
          <cell r="H213">
            <v>597400</v>
          </cell>
          <cell r="I213">
            <v>2872.1153846153848</v>
          </cell>
          <cell r="J213">
            <v>15</v>
          </cell>
          <cell r="K213">
            <v>20</v>
          </cell>
          <cell r="L213">
            <v>0</v>
          </cell>
          <cell r="M213">
            <v>0</v>
          </cell>
          <cell r="N213">
            <v>15</v>
          </cell>
          <cell r="O213">
            <v>20</v>
          </cell>
          <cell r="P213">
            <v>0</v>
          </cell>
          <cell r="Q213">
            <v>0</v>
          </cell>
          <cell r="R213">
            <v>0</v>
          </cell>
          <cell r="S213">
            <v>86200</v>
          </cell>
          <cell r="T213">
            <v>344700</v>
          </cell>
          <cell r="U213">
            <v>0</v>
          </cell>
          <cell r="W213">
            <v>0</v>
          </cell>
          <cell r="Z213">
            <v>23000</v>
          </cell>
          <cell r="AA213">
            <v>23000</v>
          </cell>
          <cell r="AC213">
            <v>0</v>
          </cell>
          <cell r="AE213">
            <v>0</v>
          </cell>
          <cell r="AF213">
            <v>0</v>
          </cell>
          <cell r="AI213">
            <v>0</v>
          </cell>
          <cell r="AJ213">
            <v>453900</v>
          </cell>
          <cell r="AK213">
            <v>0</v>
          </cell>
          <cell r="AM213">
            <v>0</v>
          </cell>
          <cell r="AN213">
            <v>0</v>
          </cell>
          <cell r="AQ213">
            <v>453900</v>
          </cell>
          <cell r="AR213">
            <v>453900</v>
          </cell>
          <cell r="AT213" t="str">
            <v>COÂNG NHAÂN</v>
          </cell>
          <cell r="AU213" t="str">
            <v>CHÖA TT</v>
          </cell>
        </row>
        <row r="214">
          <cell r="B214" t="str">
            <v>A209</v>
          </cell>
          <cell r="C214" t="str">
            <v>SC50211</v>
          </cell>
          <cell r="D214" t="str">
            <v>NGUYEÃN THÒ HUYEÀN</v>
          </cell>
          <cell r="E214">
            <v>36969</v>
          </cell>
          <cell r="F214" t="str">
            <v>CHUYEÀN 7</v>
          </cell>
          <cell r="G214">
            <v>37514</v>
          </cell>
          <cell r="H214">
            <v>525300</v>
          </cell>
          <cell r="I214">
            <v>2525.4807692307691</v>
          </cell>
          <cell r="J214">
            <v>25</v>
          </cell>
          <cell r="K214">
            <v>28.3</v>
          </cell>
          <cell r="L214">
            <v>1.3322676295501878E-15</v>
          </cell>
          <cell r="M214">
            <v>0</v>
          </cell>
          <cell r="N214">
            <v>25</v>
          </cell>
          <cell r="O214">
            <v>28.3</v>
          </cell>
          <cell r="P214">
            <v>0</v>
          </cell>
          <cell r="Q214">
            <v>0</v>
          </cell>
          <cell r="R214">
            <v>0</v>
          </cell>
          <cell r="S214">
            <v>107200</v>
          </cell>
          <cell r="T214">
            <v>505100</v>
          </cell>
          <cell r="U214">
            <v>0</v>
          </cell>
          <cell r="W214">
            <v>0</v>
          </cell>
          <cell r="Z214">
            <v>20200</v>
          </cell>
          <cell r="AA214">
            <v>20200</v>
          </cell>
          <cell r="AC214">
            <v>26265</v>
          </cell>
          <cell r="AE214">
            <v>26265</v>
          </cell>
          <cell r="AF214">
            <v>0</v>
          </cell>
          <cell r="AI214">
            <v>26265</v>
          </cell>
          <cell r="AJ214">
            <v>632500</v>
          </cell>
          <cell r="AK214">
            <v>78795</v>
          </cell>
          <cell r="AM214">
            <v>78795</v>
          </cell>
          <cell r="AN214">
            <v>105060</v>
          </cell>
          <cell r="AQ214">
            <v>606200</v>
          </cell>
          <cell r="AR214">
            <v>632500</v>
          </cell>
          <cell r="AT214" t="str">
            <v>COÂNG NHAÂN</v>
          </cell>
        </row>
        <row r="215">
          <cell r="B215" t="str">
            <v>A210</v>
          </cell>
          <cell r="C215" t="str">
            <v>SC50213</v>
          </cell>
          <cell r="D215" t="str">
            <v>LEÂ THÒ CUÙC</v>
          </cell>
          <cell r="E215">
            <v>36983</v>
          </cell>
          <cell r="F215" t="str">
            <v>CHUYEÀN 7</v>
          </cell>
          <cell r="G215">
            <v>37514</v>
          </cell>
          <cell r="H215">
            <v>597400</v>
          </cell>
          <cell r="I215">
            <v>2872.1153846153848</v>
          </cell>
          <cell r="J215">
            <v>26</v>
          </cell>
          <cell r="K215">
            <v>0</v>
          </cell>
          <cell r="L215">
            <v>0</v>
          </cell>
          <cell r="M215">
            <v>0</v>
          </cell>
          <cell r="N215">
            <v>26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597400</v>
          </cell>
          <cell r="U215">
            <v>0</v>
          </cell>
          <cell r="W215">
            <v>0</v>
          </cell>
          <cell r="Z215">
            <v>23000</v>
          </cell>
          <cell r="AA215">
            <v>23000</v>
          </cell>
          <cell r="AC215">
            <v>29870</v>
          </cell>
          <cell r="AE215">
            <v>29870</v>
          </cell>
          <cell r="AF215">
            <v>0</v>
          </cell>
          <cell r="AI215">
            <v>29870</v>
          </cell>
          <cell r="AJ215">
            <v>620400</v>
          </cell>
          <cell r="AK215">
            <v>89610</v>
          </cell>
          <cell r="AM215">
            <v>89610</v>
          </cell>
          <cell r="AN215">
            <v>119480</v>
          </cell>
          <cell r="AQ215">
            <v>590500</v>
          </cell>
          <cell r="AR215">
            <v>620400</v>
          </cell>
          <cell r="AT215" t="str">
            <v>COÂNG NHAÂN</v>
          </cell>
          <cell r="AU215" t="str">
            <v>N. SANH</v>
          </cell>
        </row>
        <row r="216">
          <cell r="B216" t="str">
            <v>A211</v>
          </cell>
          <cell r="C216" t="str">
            <v>SC50219</v>
          </cell>
          <cell r="D216" t="str">
            <v>LEÂ THÒ HÖÔNG</v>
          </cell>
          <cell r="E216">
            <v>36983</v>
          </cell>
          <cell r="F216" t="str">
            <v>CHUYEÀN 7</v>
          </cell>
          <cell r="G216">
            <v>37514</v>
          </cell>
          <cell r="H216">
            <v>640000</v>
          </cell>
          <cell r="I216">
            <v>3076.9230769230771</v>
          </cell>
          <cell r="J216">
            <v>26</v>
          </cell>
          <cell r="K216">
            <v>28.5</v>
          </cell>
          <cell r="L216">
            <v>0</v>
          </cell>
          <cell r="M216">
            <v>0</v>
          </cell>
          <cell r="N216">
            <v>26</v>
          </cell>
          <cell r="O216">
            <v>28.5</v>
          </cell>
          <cell r="P216">
            <v>0</v>
          </cell>
          <cell r="Q216">
            <v>0</v>
          </cell>
          <cell r="R216">
            <v>0</v>
          </cell>
          <cell r="S216">
            <v>131500</v>
          </cell>
          <cell r="T216">
            <v>640000</v>
          </cell>
          <cell r="U216">
            <v>0</v>
          </cell>
          <cell r="W216">
            <v>30000</v>
          </cell>
          <cell r="Z216">
            <v>24600</v>
          </cell>
          <cell r="AA216">
            <v>54600</v>
          </cell>
          <cell r="AC216">
            <v>32000</v>
          </cell>
          <cell r="AE216">
            <v>32000</v>
          </cell>
          <cell r="AF216">
            <v>0</v>
          </cell>
          <cell r="AI216">
            <v>32000</v>
          </cell>
          <cell r="AJ216">
            <v>826100</v>
          </cell>
          <cell r="AK216">
            <v>96000</v>
          </cell>
          <cell r="AM216">
            <v>96000</v>
          </cell>
          <cell r="AN216">
            <v>128000</v>
          </cell>
          <cell r="AQ216">
            <v>794100</v>
          </cell>
          <cell r="AR216">
            <v>826100</v>
          </cell>
          <cell r="AT216" t="str">
            <v>COÂNG NHAÂN</v>
          </cell>
        </row>
        <row r="217">
          <cell r="B217" t="str">
            <v>A212</v>
          </cell>
          <cell r="C217" t="str">
            <v>SC50220</v>
          </cell>
          <cell r="D217" t="str">
            <v>MAI THÒ THIEÄN</v>
          </cell>
          <cell r="E217">
            <v>36969</v>
          </cell>
          <cell r="F217" t="str">
            <v>CHUYEÀN 7</v>
          </cell>
          <cell r="G217">
            <v>37514</v>
          </cell>
          <cell r="H217">
            <v>690100</v>
          </cell>
          <cell r="I217">
            <v>3317.7884615384614</v>
          </cell>
          <cell r="J217">
            <v>26</v>
          </cell>
          <cell r="K217">
            <v>28.5</v>
          </cell>
          <cell r="L217">
            <v>0</v>
          </cell>
          <cell r="M217">
            <v>0</v>
          </cell>
          <cell r="N217">
            <v>26</v>
          </cell>
          <cell r="O217">
            <v>28.5</v>
          </cell>
          <cell r="P217">
            <v>0</v>
          </cell>
          <cell r="Q217">
            <v>0</v>
          </cell>
          <cell r="R217">
            <v>0</v>
          </cell>
          <cell r="S217">
            <v>141800</v>
          </cell>
          <cell r="T217">
            <v>690100</v>
          </cell>
          <cell r="U217">
            <v>0</v>
          </cell>
          <cell r="W217">
            <v>50000</v>
          </cell>
          <cell r="Z217">
            <v>26500</v>
          </cell>
          <cell r="AA217">
            <v>76500</v>
          </cell>
          <cell r="AC217">
            <v>34505</v>
          </cell>
          <cell r="AE217">
            <v>34505</v>
          </cell>
          <cell r="AF217">
            <v>0</v>
          </cell>
          <cell r="AI217">
            <v>34505</v>
          </cell>
          <cell r="AJ217">
            <v>908400</v>
          </cell>
          <cell r="AK217">
            <v>103515</v>
          </cell>
          <cell r="AM217">
            <v>103515</v>
          </cell>
          <cell r="AN217">
            <v>138020</v>
          </cell>
          <cell r="AQ217">
            <v>873900</v>
          </cell>
          <cell r="AR217">
            <v>908400</v>
          </cell>
          <cell r="AT217" t="str">
            <v>COÂNG NHAÂN</v>
          </cell>
        </row>
        <row r="218">
          <cell r="B218" t="str">
            <v>A213</v>
          </cell>
          <cell r="C218" t="str">
            <v>SC50224</v>
          </cell>
          <cell r="D218" t="str">
            <v>ÑAËNG THÒ THAØNH</v>
          </cell>
          <cell r="E218">
            <v>36969</v>
          </cell>
          <cell r="F218" t="str">
            <v>CHUYEÀN 7</v>
          </cell>
          <cell r="G218">
            <v>37514</v>
          </cell>
          <cell r="H218">
            <v>525300</v>
          </cell>
          <cell r="I218">
            <v>2525.4807692307691</v>
          </cell>
          <cell r="J218">
            <v>26</v>
          </cell>
          <cell r="K218">
            <v>28.5</v>
          </cell>
          <cell r="L218">
            <v>0</v>
          </cell>
          <cell r="M218">
            <v>0</v>
          </cell>
          <cell r="N218">
            <v>26</v>
          </cell>
          <cell r="O218">
            <v>28.5</v>
          </cell>
          <cell r="P218">
            <v>0</v>
          </cell>
          <cell r="Q218">
            <v>0</v>
          </cell>
          <cell r="R218">
            <v>0</v>
          </cell>
          <cell r="S218">
            <v>108000</v>
          </cell>
          <cell r="T218">
            <v>525300</v>
          </cell>
          <cell r="U218">
            <v>0</v>
          </cell>
          <cell r="W218">
            <v>0</v>
          </cell>
          <cell r="Z218">
            <v>20200</v>
          </cell>
          <cell r="AA218">
            <v>20200</v>
          </cell>
          <cell r="AC218">
            <v>26265</v>
          </cell>
          <cell r="AE218">
            <v>26265</v>
          </cell>
          <cell r="AF218">
            <v>0</v>
          </cell>
          <cell r="AI218">
            <v>26265</v>
          </cell>
          <cell r="AJ218">
            <v>653500</v>
          </cell>
          <cell r="AK218">
            <v>78795</v>
          </cell>
          <cell r="AM218">
            <v>78795</v>
          </cell>
          <cell r="AN218">
            <v>105060</v>
          </cell>
          <cell r="AQ218">
            <v>627200</v>
          </cell>
          <cell r="AR218">
            <v>653500</v>
          </cell>
          <cell r="AT218" t="str">
            <v>COÂNG NHAÂN</v>
          </cell>
        </row>
        <row r="219">
          <cell r="B219" t="str">
            <v>A214</v>
          </cell>
          <cell r="C219" t="str">
            <v>SC50226</v>
          </cell>
          <cell r="D219" t="str">
            <v>TRAÀN THÒ THÔ</v>
          </cell>
          <cell r="E219">
            <v>36969</v>
          </cell>
          <cell r="F219" t="str">
            <v>CHUYEÀN 7</v>
          </cell>
          <cell r="G219">
            <v>37514</v>
          </cell>
          <cell r="H219">
            <v>525300</v>
          </cell>
          <cell r="I219">
            <v>2525.4807692307691</v>
          </cell>
          <cell r="J219">
            <v>26</v>
          </cell>
          <cell r="K219">
            <v>28.5</v>
          </cell>
          <cell r="L219">
            <v>0</v>
          </cell>
          <cell r="M219">
            <v>0</v>
          </cell>
          <cell r="N219">
            <v>26</v>
          </cell>
          <cell r="O219">
            <v>28.5</v>
          </cell>
          <cell r="P219">
            <v>0</v>
          </cell>
          <cell r="Q219">
            <v>0</v>
          </cell>
          <cell r="R219">
            <v>0</v>
          </cell>
          <cell r="S219">
            <v>108000</v>
          </cell>
          <cell r="T219">
            <v>525300</v>
          </cell>
          <cell r="U219">
            <v>0</v>
          </cell>
          <cell r="W219">
            <v>0</v>
          </cell>
          <cell r="Z219">
            <v>20200</v>
          </cell>
          <cell r="AA219">
            <v>20200</v>
          </cell>
          <cell r="AC219">
            <v>26265</v>
          </cell>
          <cell r="AE219">
            <v>26265</v>
          </cell>
          <cell r="AF219">
            <v>0</v>
          </cell>
          <cell r="AI219">
            <v>26265</v>
          </cell>
          <cell r="AJ219">
            <v>653500</v>
          </cell>
          <cell r="AK219">
            <v>78795</v>
          </cell>
          <cell r="AM219">
            <v>78795</v>
          </cell>
          <cell r="AN219">
            <v>105060</v>
          </cell>
          <cell r="AQ219">
            <v>627200</v>
          </cell>
          <cell r="AR219">
            <v>653500</v>
          </cell>
          <cell r="AT219" t="str">
            <v>COÂNG NHAÂN</v>
          </cell>
        </row>
        <row r="220">
          <cell r="B220" t="str">
            <v>A215</v>
          </cell>
          <cell r="C220" t="str">
            <v>SC50231</v>
          </cell>
          <cell r="D220" t="str">
            <v>NGUYEÃN THÒ BÌNH</v>
          </cell>
          <cell r="E220">
            <v>36990</v>
          </cell>
          <cell r="F220" t="str">
            <v>CHUYEÀN 7</v>
          </cell>
          <cell r="G220">
            <v>37514</v>
          </cell>
          <cell r="H220">
            <v>576800</v>
          </cell>
          <cell r="I220">
            <v>2773.0769230769229</v>
          </cell>
          <cell r="J220">
            <v>26</v>
          </cell>
          <cell r="K220">
            <v>28.5</v>
          </cell>
          <cell r="L220">
            <v>0</v>
          </cell>
          <cell r="M220">
            <v>0</v>
          </cell>
          <cell r="N220">
            <v>26</v>
          </cell>
          <cell r="O220">
            <v>28.5</v>
          </cell>
          <cell r="P220">
            <v>0</v>
          </cell>
          <cell r="Q220">
            <v>0</v>
          </cell>
          <cell r="R220">
            <v>0</v>
          </cell>
          <cell r="S220">
            <v>118500</v>
          </cell>
          <cell r="T220">
            <v>576800</v>
          </cell>
          <cell r="U220">
            <v>0</v>
          </cell>
          <cell r="W220">
            <v>0</v>
          </cell>
          <cell r="Z220">
            <v>22200</v>
          </cell>
          <cell r="AA220">
            <v>22200</v>
          </cell>
          <cell r="AC220">
            <v>28840</v>
          </cell>
          <cell r="AE220">
            <v>28840</v>
          </cell>
          <cell r="AF220">
            <v>0</v>
          </cell>
          <cell r="AI220">
            <v>28840</v>
          </cell>
          <cell r="AJ220">
            <v>717500</v>
          </cell>
          <cell r="AK220">
            <v>86520</v>
          </cell>
          <cell r="AM220">
            <v>86520</v>
          </cell>
          <cell r="AN220">
            <v>115360</v>
          </cell>
          <cell r="AQ220">
            <v>688700</v>
          </cell>
          <cell r="AR220">
            <v>717500</v>
          </cell>
          <cell r="AT220" t="str">
            <v>COÂNG NHAÂN</v>
          </cell>
        </row>
        <row r="221">
          <cell r="B221" t="str">
            <v>A216</v>
          </cell>
          <cell r="C221" t="str">
            <v>SC50233</v>
          </cell>
          <cell r="D221" t="str">
            <v>ÑAØO THÒ TRAÀM</v>
          </cell>
          <cell r="E221">
            <v>36969</v>
          </cell>
          <cell r="F221" t="str">
            <v>CHUYEÀN 7</v>
          </cell>
          <cell r="G221">
            <v>37514</v>
          </cell>
          <cell r="H221">
            <v>545900</v>
          </cell>
          <cell r="I221">
            <v>2624.5192307692309</v>
          </cell>
          <cell r="J221">
            <v>26</v>
          </cell>
          <cell r="K221">
            <v>28.5</v>
          </cell>
          <cell r="L221">
            <v>0</v>
          </cell>
          <cell r="M221">
            <v>0</v>
          </cell>
          <cell r="N221">
            <v>26</v>
          </cell>
          <cell r="O221">
            <v>28.5</v>
          </cell>
          <cell r="P221">
            <v>0</v>
          </cell>
          <cell r="Q221">
            <v>0</v>
          </cell>
          <cell r="R221">
            <v>0</v>
          </cell>
          <cell r="S221">
            <v>112200</v>
          </cell>
          <cell r="T221">
            <v>545900</v>
          </cell>
          <cell r="U221">
            <v>0</v>
          </cell>
          <cell r="W221">
            <v>0</v>
          </cell>
          <cell r="Z221">
            <v>21000</v>
          </cell>
          <cell r="AA221">
            <v>21000</v>
          </cell>
          <cell r="AC221">
            <v>27295</v>
          </cell>
          <cell r="AE221">
            <v>27295</v>
          </cell>
          <cell r="AF221">
            <v>0</v>
          </cell>
          <cell r="AI221">
            <v>27295</v>
          </cell>
          <cell r="AJ221">
            <v>679100</v>
          </cell>
          <cell r="AK221">
            <v>81885</v>
          </cell>
          <cell r="AM221">
            <v>81885</v>
          </cell>
          <cell r="AN221">
            <v>109180</v>
          </cell>
          <cell r="AQ221">
            <v>651800</v>
          </cell>
          <cell r="AR221">
            <v>679100</v>
          </cell>
          <cell r="AT221" t="str">
            <v>COÂNG NHAÂN</v>
          </cell>
        </row>
        <row r="222">
          <cell r="B222" t="str">
            <v>A217</v>
          </cell>
          <cell r="C222" t="str">
            <v>SC50236</v>
          </cell>
          <cell r="D222" t="str">
            <v>NGUYEÃN THÒ HAØ</v>
          </cell>
          <cell r="E222">
            <v>36969</v>
          </cell>
          <cell r="F222" t="str">
            <v>CHUYEÀN 7</v>
          </cell>
          <cell r="G222">
            <v>37514</v>
          </cell>
          <cell r="H222">
            <v>525300</v>
          </cell>
          <cell r="I222">
            <v>2525.4807692307691</v>
          </cell>
          <cell r="J222">
            <v>26</v>
          </cell>
          <cell r="K222">
            <v>28.5</v>
          </cell>
          <cell r="L222">
            <v>0</v>
          </cell>
          <cell r="M222">
            <v>0</v>
          </cell>
          <cell r="N222">
            <v>26</v>
          </cell>
          <cell r="O222">
            <v>28.5</v>
          </cell>
          <cell r="P222">
            <v>0</v>
          </cell>
          <cell r="Q222">
            <v>0</v>
          </cell>
          <cell r="R222">
            <v>0</v>
          </cell>
          <cell r="S222">
            <v>108000</v>
          </cell>
          <cell r="T222">
            <v>525300</v>
          </cell>
          <cell r="U222">
            <v>0</v>
          </cell>
          <cell r="W222">
            <v>0</v>
          </cell>
          <cell r="Z222">
            <v>20200</v>
          </cell>
          <cell r="AA222">
            <v>20200</v>
          </cell>
          <cell r="AC222">
            <v>26265</v>
          </cell>
          <cell r="AE222">
            <v>26265</v>
          </cell>
          <cell r="AF222">
            <v>0</v>
          </cell>
          <cell r="AI222">
            <v>26265</v>
          </cell>
          <cell r="AJ222">
            <v>653500</v>
          </cell>
          <cell r="AK222">
            <v>78795</v>
          </cell>
          <cell r="AM222">
            <v>78795</v>
          </cell>
          <cell r="AN222">
            <v>105060</v>
          </cell>
          <cell r="AQ222">
            <v>627200</v>
          </cell>
          <cell r="AR222">
            <v>653500</v>
          </cell>
          <cell r="AT222" t="str">
            <v>COÂNG NHAÂN</v>
          </cell>
        </row>
        <row r="223">
          <cell r="B223" t="str">
            <v>A218</v>
          </cell>
          <cell r="C223" t="str">
            <v>SC50240</v>
          </cell>
          <cell r="D223" t="str">
            <v>LEÂ THÒ TRANG</v>
          </cell>
          <cell r="E223">
            <v>36969</v>
          </cell>
          <cell r="F223" t="str">
            <v>CHUYEÀN 7</v>
          </cell>
          <cell r="G223">
            <v>37514</v>
          </cell>
          <cell r="H223">
            <v>545900</v>
          </cell>
          <cell r="I223">
            <v>2624.5192307692309</v>
          </cell>
          <cell r="J223">
            <v>26</v>
          </cell>
          <cell r="K223">
            <v>28.5</v>
          </cell>
          <cell r="L223">
            <v>0</v>
          </cell>
          <cell r="M223">
            <v>0</v>
          </cell>
          <cell r="N223">
            <v>26</v>
          </cell>
          <cell r="O223">
            <v>28.5</v>
          </cell>
          <cell r="P223">
            <v>0</v>
          </cell>
          <cell r="Q223">
            <v>0</v>
          </cell>
          <cell r="R223">
            <v>0</v>
          </cell>
          <cell r="S223">
            <v>112200</v>
          </cell>
          <cell r="T223">
            <v>545900</v>
          </cell>
          <cell r="U223">
            <v>0</v>
          </cell>
          <cell r="V223">
            <v>60000</v>
          </cell>
          <cell r="W223">
            <v>0</v>
          </cell>
          <cell r="Z223">
            <v>21000</v>
          </cell>
          <cell r="AA223">
            <v>81000</v>
          </cell>
          <cell r="AC223">
            <v>27295</v>
          </cell>
          <cell r="AE223">
            <v>27295</v>
          </cell>
          <cell r="AF223">
            <v>0</v>
          </cell>
          <cell r="AI223">
            <v>27295</v>
          </cell>
          <cell r="AJ223">
            <v>739100</v>
          </cell>
          <cell r="AK223">
            <v>81885</v>
          </cell>
          <cell r="AM223">
            <v>81885</v>
          </cell>
          <cell r="AN223">
            <v>109180</v>
          </cell>
          <cell r="AQ223">
            <v>711800</v>
          </cell>
          <cell r="AR223">
            <v>739100</v>
          </cell>
          <cell r="AT223" t="str">
            <v>COÂNG NHAÂN</v>
          </cell>
        </row>
        <row r="224">
          <cell r="B224" t="str">
            <v>A219</v>
          </cell>
          <cell r="C224" t="str">
            <v>SC50241</v>
          </cell>
          <cell r="D224" t="str">
            <v>CHU THÒ THUØY</v>
          </cell>
          <cell r="E224">
            <v>36969</v>
          </cell>
          <cell r="F224" t="str">
            <v>CHUYEÀN 7</v>
          </cell>
          <cell r="G224">
            <v>37514</v>
          </cell>
          <cell r="H224">
            <v>535600</v>
          </cell>
          <cell r="I224">
            <v>2575</v>
          </cell>
          <cell r="J224">
            <v>26</v>
          </cell>
          <cell r="K224">
            <v>28.5</v>
          </cell>
          <cell r="L224">
            <v>0</v>
          </cell>
          <cell r="M224">
            <v>0</v>
          </cell>
          <cell r="N224">
            <v>26</v>
          </cell>
          <cell r="O224">
            <v>28.5</v>
          </cell>
          <cell r="P224">
            <v>0</v>
          </cell>
          <cell r="Q224">
            <v>0</v>
          </cell>
          <cell r="R224">
            <v>0</v>
          </cell>
          <cell r="S224">
            <v>110100</v>
          </cell>
          <cell r="T224">
            <v>535600</v>
          </cell>
          <cell r="U224">
            <v>0</v>
          </cell>
          <cell r="V224">
            <v>30000</v>
          </cell>
          <cell r="W224">
            <v>0</v>
          </cell>
          <cell r="Z224">
            <v>20600</v>
          </cell>
          <cell r="AA224">
            <v>50600</v>
          </cell>
          <cell r="AC224">
            <v>26780</v>
          </cell>
          <cell r="AE224">
            <v>26780</v>
          </cell>
          <cell r="AF224">
            <v>0</v>
          </cell>
          <cell r="AI224">
            <v>26780</v>
          </cell>
          <cell r="AJ224">
            <v>696300</v>
          </cell>
          <cell r="AK224">
            <v>80340</v>
          </cell>
          <cell r="AM224">
            <v>80340</v>
          </cell>
          <cell r="AN224">
            <v>107120</v>
          </cell>
          <cell r="AQ224">
            <v>669500</v>
          </cell>
          <cell r="AR224">
            <v>696300</v>
          </cell>
          <cell r="AT224" t="str">
            <v>COÂNG NHAÂN</v>
          </cell>
        </row>
        <row r="225">
          <cell r="B225" t="str">
            <v>A220</v>
          </cell>
          <cell r="C225" t="str">
            <v>SC50294</v>
          </cell>
          <cell r="D225" t="str">
            <v>LEÂ THÒ TÖÔØNG VI</v>
          </cell>
          <cell r="E225">
            <v>37074</v>
          </cell>
          <cell r="F225" t="str">
            <v>CHUYEÀN 7</v>
          </cell>
          <cell r="G225">
            <v>37514</v>
          </cell>
          <cell r="H225">
            <v>597400</v>
          </cell>
          <cell r="I225">
            <v>2872.1153846153848</v>
          </cell>
          <cell r="J225">
            <v>26</v>
          </cell>
          <cell r="K225">
            <v>28.5</v>
          </cell>
          <cell r="L225">
            <v>0</v>
          </cell>
          <cell r="M225">
            <v>0</v>
          </cell>
          <cell r="N225">
            <v>26</v>
          </cell>
          <cell r="O225">
            <v>28.5</v>
          </cell>
          <cell r="P225">
            <v>0</v>
          </cell>
          <cell r="Q225">
            <v>0</v>
          </cell>
          <cell r="R225">
            <v>0</v>
          </cell>
          <cell r="S225">
            <v>122800</v>
          </cell>
          <cell r="T225">
            <v>597400</v>
          </cell>
          <cell r="U225">
            <v>0</v>
          </cell>
          <cell r="W225">
            <v>0</v>
          </cell>
          <cell r="Z225">
            <v>23000</v>
          </cell>
          <cell r="AA225">
            <v>23000</v>
          </cell>
          <cell r="AC225">
            <v>29870</v>
          </cell>
          <cell r="AE225">
            <v>29870</v>
          </cell>
          <cell r="AF225">
            <v>0</v>
          </cell>
          <cell r="AI225">
            <v>29870</v>
          </cell>
          <cell r="AJ225">
            <v>743200</v>
          </cell>
          <cell r="AK225">
            <v>89610</v>
          </cell>
          <cell r="AM225">
            <v>89610</v>
          </cell>
          <cell r="AN225">
            <v>119480</v>
          </cell>
          <cell r="AQ225">
            <v>713300</v>
          </cell>
          <cell r="AR225">
            <v>743200</v>
          </cell>
          <cell r="AT225" t="str">
            <v>COÂNG NHAÂN</v>
          </cell>
        </row>
        <row r="226">
          <cell r="B226" t="str">
            <v>A221</v>
          </cell>
          <cell r="C226" t="str">
            <v>SC50300</v>
          </cell>
          <cell r="D226" t="str">
            <v>NGUYEÃN T. T. XUAÂN</v>
          </cell>
          <cell r="E226">
            <v>37081</v>
          </cell>
          <cell r="F226" t="str">
            <v>CHUYEÀN 7</v>
          </cell>
          <cell r="G226">
            <v>37514</v>
          </cell>
          <cell r="H226">
            <v>525300</v>
          </cell>
          <cell r="I226">
            <v>2525.4807692307691</v>
          </cell>
          <cell r="J226">
            <v>26</v>
          </cell>
          <cell r="K226">
            <v>28.5</v>
          </cell>
          <cell r="L226">
            <v>0</v>
          </cell>
          <cell r="M226">
            <v>0</v>
          </cell>
          <cell r="N226">
            <v>26</v>
          </cell>
          <cell r="O226">
            <v>28.5</v>
          </cell>
          <cell r="P226">
            <v>0</v>
          </cell>
          <cell r="Q226">
            <v>0</v>
          </cell>
          <cell r="R226">
            <v>0</v>
          </cell>
          <cell r="S226">
            <v>108000</v>
          </cell>
          <cell r="T226">
            <v>525300</v>
          </cell>
          <cell r="U226">
            <v>0</v>
          </cell>
          <cell r="W226">
            <v>0</v>
          </cell>
          <cell r="Z226">
            <v>20200</v>
          </cell>
          <cell r="AA226">
            <v>20200</v>
          </cell>
          <cell r="AC226">
            <v>26265</v>
          </cell>
          <cell r="AE226">
            <v>26265</v>
          </cell>
          <cell r="AF226">
            <v>0</v>
          </cell>
          <cell r="AI226">
            <v>26265</v>
          </cell>
          <cell r="AJ226">
            <v>653500</v>
          </cell>
          <cell r="AK226">
            <v>78795</v>
          </cell>
          <cell r="AM226">
            <v>78795</v>
          </cell>
          <cell r="AN226">
            <v>105060</v>
          </cell>
          <cell r="AQ226">
            <v>627200</v>
          </cell>
          <cell r="AR226">
            <v>653500</v>
          </cell>
          <cell r="AT226" t="str">
            <v>COÂNG NHAÂN</v>
          </cell>
        </row>
        <row r="227">
          <cell r="B227" t="str">
            <v>A222</v>
          </cell>
          <cell r="C227" t="str">
            <v>SC50321</v>
          </cell>
          <cell r="D227" t="str">
            <v>HOAØNG MINH KHÖÔNG</v>
          </cell>
          <cell r="E227">
            <v>37097</v>
          </cell>
          <cell r="F227" t="str">
            <v>CHUYEÀN 7</v>
          </cell>
          <cell r="G227">
            <v>37514</v>
          </cell>
          <cell r="H227">
            <v>618000</v>
          </cell>
          <cell r="I227">
            <v>2971.1538461538462</v>
          </cell>
          <cell r="J227">
            <v>26</v>
          </cell>
          <cell r="K227">
            <v>28.5</v>
          </cell>
          <cell r="L227">
            <v>0</v>
          </cell>
          <cell r="M227">
            <v>0</v>
          </cell>
          <cell r="N227">
            <v>26</v>
          </cell>
          <cell r="O227">
            <v>28.5</v>
          </cell>
          <cell r="P227">
            <v>0</v>
          </cell>
          <cell r="Q227">
            <v>0</v>
          </cell>
          <cell r="R227">
            <v>0</v>
          </cell>
          <cell r="S227">
            <v>127000</v>
          </cell>
          <cell r="T227">
            <v>618000</v>
          </cell>
          <cell r="U227">
            <v>0</v>
          </cell>
          <cell r="V227">
            <v>120000</v>
          </cell>
          <cell r="W227">
            <v>0</v>
          </cell>
          <cell r="Z227">
            <v>23800</v>
          </cell>
          <cell r="AA227">
            <v>143800</v>
          </cell>
          <cell r="AC227">
            <v>30900</v>
          </cell>
          <cell r="AE227">
            <v>30900</v>
          </cell>
          <cell r="AF227">
            <v>0</v>
          </cell>
          <cell r="AI227">
            <v>30900</v>
          </cell>
          <cell r="AJ227">
            <v>888800</v>
          </cell>
          <cell r="AK227">
            <v>92700</v>
          </cell>
          <cell r="AM227">
            <v>92700</v>
          </cell>
          <cell r="AN227">
            <v>123600</v>
          </cell>
          <cell r="AQ227">
            <v>857900</v>
          </cell>
          <cell r="AR227">
            <v>888800</v>
          </cell>
          <cell r="AT227" t="str">
            <v>COÂNG NHAÂN</v>
          </cell>
        </row>
        <row r="228">
          <cell r="B228" t="str">
            <v>A223</v>
          </cell>
          <cell r="C228" t="str">
            <v>SC50346</v>
          </cell>
          <cell r="D228" t="str">
            <v>PHAÏM THÒ CHAÂU</v>
          </cell>
          <cell r="E228">
            <v>37173</v>
          </cell>
          <cell r="F228" t="str">
            <v>CHUYEÀN 7</v>
          </cell>
          <cell r="G228">
            <v>37514</v>
          </cell>
          <cell r="H228">
            <v>525300</v>
          </cell>
          <cell r="I228">
            <v>2525.4807692307691</v>
          </cell>
          <cell r="J228">
            <v>26</v>
          </cell>
          <cell r="K228">
            <v>20</v>
          </cell>
          <cell r="L228">
            <v>0</v>
          </cell>
          <cell r="M228">
            <v>0</v>
          </cell>
          <cell r="N228">
            <v>26</v>
          </cell>
          <cell r="O228">
            <v>20</v>
          </cell>
          <cell r="P228">
            <v>0</v>
          </cell>
          <cell r="Q228">
            <v>0</v>
          </cell>
          <cell r="R228">
            <v>0</v>
          </cell>
          <cell r="S228">
            <v>75800</v>
          </cell>
          <cell r="T228">
            <v>525300</v>
          </cell>
          <cell r="U228">
            <v>0</v>
          </cell>
          <cell r="W228">
            <v>0</v>
          </cell>
          <cell r="Z228">
            <v>0</v>
          </cell>
          <cell r="AA228">
            <v>0</v>
          </cell>
          <cell r="AC228">
            <v>0</v>
          </cell>
          <cell r="AE228">
            <v>0</v>
          </cell>
          <cell r="AF228">
            <v>0</v>
          </cell>
          <cell r="AI228">
            <v>0</v>
          </cell>
          <cell r="AJ228">
            <v>601100</v>
          </cell>
          <cell r="AK228">
            <v>0</v>
          </cell>
          <cell r="AM228">
            <v>0</v>
          </cell>
          <cell r="AN228">
            <v>0</v>
          </cell>
          <cell r="AQ228">
            <v>601100</v>
          </cell>
          <cell r="AR228">
            <v>601100</v>
          </cell>
          <cell r="AT228" t="str">
            <v>COÂNG NHAÂN</v>
          </cell>
        </row>
        <row r="229">
          <cell r="B229" t="str">
            <v>A224</v>
          </cell>
          <cell r="C229" t="str">
            <v>SC50373</v>
          </cell>
          <cell r="D229" t="str">
            <v>NGUYEÃN THÒ HAÈNG</v>
          </cell>
          <cell r="E229">
            <v>37194</v>
          </cell>
          <cell r="F229" t="str">
            <v>CHUYEÀN 7</v>
          </cell>
          <cell r="G229">
            <v>37514</v>
          </cell>
          <cell r="H229">
            <v>525300</v>
          </cell>
          <cell r="I229">
            <v>2525.4807692307691</v>
          </cell>
          <cell r="J229">
            <v>26</v>
          </cell>
          <cell r="K229">
            <v>28.5</v>
          </cell>
          <cell r="L229">
            <v>0</v>
          </cell>
          <cell r="M229">
            <v>0</v>
          </cell>
          <cell r="N229">
            <v>26</v>
          </cell>
          <cell r="O229">
            <v>28.5</v>
          </cell>
          <cell r="P229">
            <v>0</v>
          </cell>
          <cell r="Q229">
            <v>0</v>
          </cell>
          <cell r="R229">
            <v>0</v>
          </cell>
          <cell r="S229">
            <v>108000</v>
          </cell>
          <cell r="T229">
            <v>525300</v>
          </cell>
          <cell r="U229">
            <v>0</v>
          </cell>
          <cell r="W229">
            <v>0</v>
          </cell>
          <cell r="Z229">
            <v>0</v>
          </cell>
          <cell r="AA229">
            <v>0</v>
          </cell>
          <cell r="AC229">
            <v>0</v>
          </cell>
          <cell r="AE229">
            <v>0</v>
          </cell>
          <cell r="AF229">
            <v>0</v>
          </cell>
          <cell r="AI229">
            <v>0</v>
          </cell>
          <cell r="AJ229">
            <v>633300</v>
          </cell>
          <cell r="AK229">
            <v>0</v>
          </cell>
          <cell r="AM229">
            <v>0</v>
          </cell>
          <cell r="AN229">
            <v>0</v>
          </cell>
          <cell r="AQ229">
            <v>633300</v>
          </cell>
          <cell r="AR229">
            <v>633300</v>
          </cell>
          <cell r="AT229" t="str">
            <v>COÂNG NHAÂN</v>
          </cell>
        </row>
        <row r="230">
          <cell r="B230" t="str">
            <v>A225</v>
          </cell>
          <cell r="C230" t="str">
            <v>SC50377</v>
          </cell>
          <cell r="D230" t="str">
            <v>TRAÀN THÒ HIEÀN</v>
          </cell>
          <cell r="E230">
            <v>37194</v>
          </cell>
          <cell r="F230" t="str">
            <v>CHUYEÀN 7</v>
          </cell>
          <cell r="G230">
            <v>37514</v>
          </cell>
          <cell r="H230">
            <v>525300</v>
          </cell>
          <cell r="I230">
            <v>2525.4807692307691</v>
          </cell>
          <cell r="J230">
            <v>25.5</v>
          </cell>
          <cell r="K230">
            <v>28.5</v>
          </cell>
          <cell r="L230">
            <v>0</v>
          </cell>
          <cell r="M230">
            <v>0</v>
          </cell>
          <cell r="N230">
            <v>25.5</v>
          </cell>
          <cell r="O230">
            <v>28.5</v>
          </cell>
          <cell r="P230">
            <v>0</v>
          </cell>
          <cell r="Q230">
            <v>0</v>
          </cell>
          <cell r="R230">
            <v>0</v>
          </cell>
          <cell r="S230">
            <v>108000</v>
          </cell>
          <cell r="T230">
            <v>515200</v>
          </cell>
          <cell r="U230">
            <v>0</v>
          </cell>
          <cell r="W230">
            <v>0</v>
          </cell>
          <cell r="Z230">
            <v>0</v>
          </cell>
          <cell r="AA230">
            <v>0</v>
          </cell>
          <cell r="AC230">
            <v>0</v>
          </cell>
          <cell r="AE230">
            <v>0</v>
          </cell>
          <cell r="AF230">
            <v>0</v>
          </cell>
          <cell r="AI230">
            <v>0</v>
          </cell>
          <cell r="AJ230">
            <v>623200</v>
          </cell>
          <cell r="AK230">
            <v>0</v>
          </cell>
          <cell r="AM230">
            <v>0</v>
          </cell>
          <cell r="AN230">
            <v>0</v>
          </cell>
          <cell r="AQ230">
            <v>623200</v>
          </cell>
          <cell r="AR230">
            <v>623200</v>
          </cell>
          <cell r="AT230" t="str">
            <v>COÂNG NHAÂN</v>
          </cell>
        </row>
        <row r="231">
          <cell r="B231" t="str">
            <v>A226</v>
          </cell>
          <cell r="C231" t="str">
            <v>SC60011</v>
          </cell>
          <cell r="D231" t="str">
            <v>NGUYEÃN THÒ TOAØN</v>
          </cell>
          <cell r="E231">
            <v>36969</v>
          </cell>
          <cell r="F231" t="str">
            <v>CHUYEÀN 7</v>
          </cell>
          <cell r="G231">
            <v>37514</v>
          </cell>
          <cell r="H231">
            <v>721000</v>
          </cell>
          <cell r="I231">
            <v>3466.3461538461538</v>
          </cell>
          <cell r="J231">
            <v>25.875</v>
          </cell>
          <cell r="K231">
            <v>28.5</v>
          </cell>
          <cell r="L231">
            <v>0</v>
          </cell>
          <cell r="M231">
            <v>0</v>
          </cell>
          <cell r="N231">
            <v>25.875</v>
          </cell>
          <cell r="O231">
            <v>28.5</v>
          </cell>
          <cell r="P231">
            <v>0</v>
          </cell>
          <cell r="Q231">
            <v>0</v>
          </cell>
          <cell r="R231">
            <v>0</v>
          </cell>
          <cell r="S231">
            <v>148200</v>
          </cell>
          <cell r="T231">
            <v>717500</v>
          </cell>
          <cell r="U231">
            <v>0</v>
          </cell>
          <cell r="V231">
            <v>250000</v>
          </cell>
          <cell r="W231">
            <v>0</v>
          </cell>
          <cell r="Z231">
            <v>27700</v>
          </cell>
          <cell r="AA231">
            <v>277700</v>
          </cell>
          <cell r="AC231">
            <v>36050</v>
          </cell>
          <cell r="AE231">
            <v>36050</v>
          </cell>
          <cell r="AF231">
            <v>0</v>
          </cell>
          <cell r="AI231">
            <v>36050</v>
          </cell>
          <cell r="AJ231">
            <v>1143400</v>
          </cell>
          <cell r="AK231">
            <v>108150</v>
          </cell>
          <cell r="AM231">
            <v>108150</v>
          </cell>
          <cell r="AN231">
            <v>144200</v>
          </cell>
          <cell r="AQ231">
            <v>1107400</v>
          </cell>
          <cell r="AR231">
            <v>1143500</v>
          </cell>
          <cell r="AT231" t="str">
            <v>CHUYEÀN TRÖÔÛNG</v>
          </cell>
        </row>
        <row r="232">
          <cell r="B232" t="str">
            <v>A227</v>
          </cell>
          <cell r="C232" t="str">
            <v>SC50380</v>
          </cell>
          <cell r="D232" t="str">
            <v>ÑAØO THÒ DIEÂN</v>
          </cell>
          <cell r="E232">
            <v>37200</v>
          </cell>
          <cell r="F232" t="str">
            <v>CHUYEÀN 7</v>
          </cell>
          <cell r="G232">
            <v>37514</v>
          </cell>
          <cell r="H232">
            <v>550000</v>
          </cell>
          <cell r="I232">
            <v>2644.2307692307691</v>
          </cell>
          <cell r="J232">
            <v>26</v>
          </cell>
          <cell r="K232">
            <v>28.5</v>
          </cell>
          <cell r="L232">
            <v>0</v>
          </cell>
          <cell r="M232">
            <v>0</v>
          </cell>
          <cell r="N232">
            <v>26</v>
          </cell>
          <cell r="O232">
            <v>28.5</v>
          </cell>
          <cell r="P232">
            <v>0</v>
          </cell>
          <cell r="Q232">
            <v>0</v>
          </cell>
          <cell r="R232">
            <v>0</v>
          </cell>
          <cell r="S232">
            <v>113000</v>
          </cell>
          <cell r="T232">
            <v>550000</v>
          </cell>
          <cell r="U232">
            <v>0</v>
          </cell>
          <cell r="W232">
            <v>0</v>
          </cell>
          <cell r="Z232">
            <v>0</v>
          </cell>
          <cell r="AA232">
            <v>0</v>
          </cell>
          <cell r="AC232">
            <v>0</v>
          </cell>
          <cell r="AE232">
            <v>0</v>
          </cell>
          <cell r="AF232">
            <v>0</v>
          </cell>
          <cell r="AI232">
            <v>0</v>
          </cell>
          <cell r="AJ232">
            <v>663000</v>
          </cell>
          <cell r="AK232">
            <v>0</v>
          </cell>
          <cell r="AM232">
            <v>0</v>
          </cell>
          <cell r="AN232">
            <v>0</v>
          </cell>
          <cell r="AQ232">
            <v>663000</v>
          </cell>
          <cell r="AR232">
            <v>663000</v>
          </cell>
          <cell r="AT232" t="str">
            <v>COÂNG NHAÂN</v>
          </cell>
        </row>
        <row r="233">
          <cell r="B233" t="str">
            <v>A228</v>
          </cell>
          <cell r="C233" t="str">
            <v>SC50242</v>
          </cell>
          <cell r="D233" t="str">
            <v>NGUYEÃN THÒ MÖÔØI</v>
          </cell>
          <cell r="E233">
            <v>37055</v>
          </cell>
          <cell r="F233" t="str">
            <v>CHUYEÀN 7</v>
          </cell>
          <cell r="G233">
            <v>37514</v>
          </cell>
          <cell r="H233">
            <v>690100</v>
          </cell>
          <cell r="I233">
            <v>3317.7884615384614</v>
          </cell>
          <cell r="J233">
            <v>26</v>
          </cell>
          <cell r="K233">
            <v>28.5</v>
          </cell>
          <cell r="L233">
            <v>0</v>
          </cell>
          <cell r="M233">
            <v>0</v>
          </cell>
          <cell r="N233">
            <v>26</v>
          </cell>
          <cell r="O233">
            <v>28.5</v>
          </cell>
          <cell r="P233">
            <v>0</v>
          </cell>
          <cell r="Q233">
            <v>0</v>
          </cell>
          <cell r="R233">
            <v>0</v>
          </cell>
          <cell r="S233">
            <v>141800</v>
          </cell>
          <cell r="T233">
            <v>690100</v>
          </cell>
          <cell r="U233">
            <v>0</v>
          </cell>
          <cell r="W233">
            <v>50000</v>
          </cell>
          <cell r="Z233">
            <v>26500</v>
          </cell>
          <cell r="AA233">
            <v>76500</v>
          </cell>
          <cell r="AC233">
            <v>34505</v>
          </cell>
          <cell r="AE233">
            <v>34505</v>
          </cell>
          <cell r="AF233">
            <v>0</v>
          </cell>
          <cell r="AI233">
            <v>34505</v>
          </cell>
          <cell r="AJ233">
            <v>908400</v>
          </cell>
          <cell r="AK233">
            <v>103515</v>
          </cell>
          <cell r="AM233">
            <v>103515</v>
          </cell>
          <cell r="AN233">
            <v>138020</v>
          </cell>
          <cell r="AQ233">
            <v>873900</v>
          </cell>
          <cell r="AR233">
            <v>908400</v>
          </cell>
          <cell r="AT233" t="str">
            <v>COÂNG NHAÂN</v>
          </cell>
        </row>
        <row r="234">
          <cell r="B234" t="str">
            <v>A229</v>
          </cell>
          <cell r="C234" t="str">
            <v>SC50439</v>
          </cell>
          <cell r="D234" t="str">
            <v>ÑAËNG THÒ HÖÔNG</v>
          </cell>
          <cell r="E234">
            <v>37307</v>
          </cell>
          <cell r="F234" t="str">
            <v>CHUYEÀN 7</v>
          </cell>
          <cell r="G234">
            <v>37514</v>
          </cell>
          <cell r="H234">
            <v>510000</v>
          </cell>
          <cell r="I234">
            <v>2451.9230769230771</v>
          </cell>
          <cell r="J234">
            <v>26</v>
          </cell>
          <cell r="K234">
            <v>28.5</v>
          </cell>
          <cell r="L234">
            <v>0</v>
          </cell>
          <cell r="M234">
            <v>0</v>
          </cell>
          <cell r="N234">
            <v>26</v>
          </cell>
          <cell r="O234">
            <v>28.5</v>
          </cell>
          <cell r="P234">
            <v>0</v>
          </cell>
          <cell r="Q234">
            <v>0</v>
          </cell>
          <cell r="R234">
            <v>0</v>
          </cell>
          <cell r="S234">
            <v>104800</v>
          </cell>
          <cell r="T234">
            <v>510000</v>
          </cell>
          <cell r="U234">
            <v>0</v>
          </cell>
          <cell r="W234">
            <v>0</v>
          </cell>
          <cell r="Z234">
            <v>0</v>
          </cell>
          <cell r="AA234">
            <v>0</v>
          </cell>
          <cell r="AC234">
            <v>0</v>
          </cell>
          <cell r="AE234">
            <v>0</v>
          </cell>
          <cell r="AF234">
            <v>0</v>
          </cell>
          <cell r="AI234">
            <v>0</v>
          </cell>
          <cell r="AJ234">
            <v>614800</v>
          </cell>
          <cell r="AK234">
            <v>0</v>
          </cell>
          <cell r="AM234">
            <v>0</v>
          </cell>
          <cell r="AN234">
            <v>0</v>
          </cell>
          <cell r="AQ234">
            <v>614800</v>
          </cell>
          <cell r="AR234">
            <v>614800</v>
          </cell>
          <cell r="AT234" t="str">
            <v>COÂNG NHAÂN</v>
          </cell>
        </row>
        <row r="235">
          <cell r="B235" t="str">
            <v>A230</v>
          </cell>
          <cell r="C235" t="str">
            <v>SC50440</v>
          </cell>
          <cell r="D235" t="str">
            <v>TRAÀN THÒ THUÙY</v>
          </cell>
          <cell r="E235">
            <v>37307</v>
          </cell>
          <cell r="F235" t="str">
            <v>CHUYEÀN 7</v>
          </cell>
          <cell r="G235">
            <v>37514</v>
          </cell>
          <cell r="H235">
            <v>530000</v>
          </cell>
          <cell r="I235">
            <v>2548.0769230769229</v>
          </cell>
          <cell r="J235">
            <v>26</v>
          </cell>
          <cell r="K235">
            <v>28.5</v>
          </cell>
          <cell r="L235">
            <v>0</v>
          </cell>
          <cell r="M235">
            <v>0</v>
          </cell>
          <cell r="N235">
            <v>26</v>
          </cell>
          <cell r="O235">
            <v>28.5</v>
          </cell>
          <cell r="P235">
            <v>0</v>
          </cell>
          <cell r="Q235">
            <v>0</v>
          </cell>
          <cell r="R235">
            <v>0</v>
          </cell>
          <cell r="S235">
            <v>108900</v>
          </cell>
          <cell r="T235">
            <v>530000</v>
          </cell>
          <cell r="U235">
            <v>0</v>
          </cell>
          <cell r="W235">
            <v>0</v>
          </cell>
          <cell r="Z235">
            <v>0</v>
          </cell>
          <cell r="AA235">
            <v>0</v>
          </cell>
          <cell r="AC235">
            <v>0</v>
          </cell>
          <cell r="AE235">
            <v>0</v>
          </cell>
          <cell r="AF235">
            <v>0</v>
          </cell>
          <cell r="AI235">
            <v>0</v>
          </cell>
          <cell r="AJ235">
            <v>638900</v>
          </cell>
          <cell r="AK235">
            <v>0</v>
          </cell>
          <cell r="AM235">
            <v>0</v>
          </cell>
          <cell r="AN235">
            <v>0</v>
          </cell>
          <cell r="AQ235">
            <v>638900</v>
          </cell>
          <cell r="AR235">
            <v>638900</v>
          </cell>
          <cell r="AT235" t="str">
            <v>COÂNG NHAÂN</v>
          </cell>
        </row>
        <row r="236">
          <cell r="B236" t="str">
            <v>A231</v>
          </cell>
          <cell r="C236" t="str">
            <v>SC50451</v>
          </cell>
          <cell r="D236" t="str">
            <v>NGOÂ THÒ THUÛY</v>
          </cell>
          <cell r="E236">
            <v>37309</v>
          </cell>
          <cell r="F236" t="str">
            <v>CHUYEÀN 7</v>
          </cell>
          <cell r="G236">
            <v>37514</v>
          </cell>
          <cell r="H236">
            <v>510000</v>
          </cell>
          <cell r="I236">
            <v>2451.9230769230771</v>
          </cell>
          <cell r="J236">
            <v>27</v>
          </cell>
          <cell r="K236">
            <v>28.5</v>
          </cell>
          <cell r="L236">
            <v>0</v>
          </cell>
          <cell r="M236">
            <v>0</v>
          </cell>
          <cell r="N236">
            <v>27</v>
          </cell>
          <cell r="O236">
            <v>28.5</v>
          </cell>
          <cell r="P236">
            <v>0</v>
          </cell>
          <cell r="Q236">
            <v>0</v>
          </cell>
          <cell r="R236">
            <v>0</v>
          </cell>
          <cell r="S236">
            <v>104800</v>
          </cell>
          <cell r="T236">
            <v>529600</v>
          </cell>
          <cell r="U236">
            <v>0</v>
          </cell>
          <cell r="W236">
            <v>0</v>
          </cell>
          <cell r="Z236">
            <v>0</v>
          </cell>
          <cell r="AA236">
            <v>0</v>
          </cell>
          <cell r="AC236">
            <v>0</v>
          </cell>
          <cell r="AE236">
            <v>0</v>
          </cell>
          <cell r="AF236">
            <v>0</v>
          </cell>
          <cell r="AI236">
            <v>0</v>
          </cell>
          <cell r="AJ236">
            <v>634400</v>
          </cell>
          <cell r="AK236">
            <v>0</v>
          </cell>
          <cell r="AM236">
            <v>0</v>
          </cell>
          <cell r="AN236">
            <v>0</v>
          </cell>
          <cell r="AQ236">
            <v>634400</v>
          </cell>
          <cell r="AR236">
            <v>634400</v>
          </cell>
          <cell r="AT236" t="str">
            <v>COÂNG NHAÂN</v>
          </cell>
          <cell r="AU236" t="str">
            <v>ÑAÕ TT</v>
          </cell>
        </row>
        <row r="237">
          <cell r="B237" t="str">
            <v>A232</v>
          </cell>
          <cell r="C237" t="str">
            <v>SC50457</v>
          </cell>
          <cell r="D237" t="str">
            <v>NGUYEÃN THÒ PHÖÔNG</v>
          </cell>
          <cell r="E237">
            <v>37312</v>
          </cell>
          <cell r="F237" t="str">
            <v>CHUYEÀN 7</v>
          </cell>
          <cell r="G237">
            <v>37514</v>
          </cell>
          <cell r="H237">
            <v>530000</v>
          </cell>
          <cell r="I237">
            <v>2548.0769230769229</v>
          </cell>
          <cell r="J237">
            <v>26</v>
          </cell>
          <cell r="K237">
            <v>28.5</v>
          </cell>
          <cell r="L237">
            <v>0</v>
          </cell>
          <cell r="M237">
            <v>0</v>
          </cell>
          <cell r="N237">
            <v>26</v>
          </cell>
          <cell r="O237">
            <v>28.5</v>
          </cell>
          <cell r="P237">
            <v>0</v>
          </cell>
          <cell r="Q237">
            <v>0</v>
          </cell>
          <cell r="R237">
            <v>0</v>
          </cell>
          <cell r="S237">
            <v>108900</v>
          </cell>
          <cell r="T237">
            <v>530000</v>
          </cell>
          <cell r="U237">
            <v>0</v>
          </cell>
          <cell r="W237">
            <v>0</v>
          </cell>
          <cell r="Z237">
            <v>0</v>
          </cell>
          <cell r="AA237">
            <v>0</v>
          </cell>
          <cell r="AC237">
            <v>0</v>
          </cell>
          <cell r="AE237">
            <v>0</v>
          </cell>
          <cell r="AF237">
            <v>0</v>
          </cell>
          <cell r="AI237">
            <v>0</v>
          </cell>
          <cell r="AJ237">
            <v>638900</v>
          </cell>
          <cell r="AK237">
            <v>0</v>
          </cell>
          <cell r="AM237">
            <v>0</v>
          </cell>
          <cell r="AN237">
            <v>0</v>
          </cell>
          <cell r="AQ237">
            <v>638900</v>
          </cell>
          <cell r="AR237">
            <v>638900</v>
          </cell>
          <cell r="AT237" t="str">
            <v>COÂNG NHAÂN</v>
          </cell>
        </row>
        <row r="238">
          <cell r="B238" t="str">
            <v>A233</v>
          </cell>
          <cell r="C238" t="str">
            <v>SC50482</v>
          </cell>
          <cell r="D238" t="str">
            <v>ÑOÃ THÒ LY</v>
          </cell>
          <cell r="E238">
            <v>37316</v>
          </cell>
          <cell r="F238" t="str">
            <v>CHUYEÀN 7</v>
          </cell>
          <cell r="G238">
            <v>37514</v>
          </cell>
          <cell r="H238">
            <v>540000</v>
          </cell>
          <cell r="I238">
            <v>2596.1538461538462</v>
          </cell>
          <cell r="J238">
            <v>26</v>
          </cell>
          <cell r="K238">
            <v>28.5</v>
          </cell>
          <cell r="L238">
            <v>0</v>
          </cell>
          <cell r="M238">
            <v>0</v>
          </cell>
          <cell r="N238">
            <v>26</v>
          </cell>
          <cell r="O238">
            <v>28.5</v>
          </cell>
          <cell r="P238">
            <v>0</v>
          </cell>
          <cell r="Q238">
            <v>0</v>
          </cell>
          <cell r="R238">
            <v>0</v>
          </cell>
          <cell r="S238">
            <v>111000</v>
          </cell>
          <cell r="T238">
            <v>540000</v>
          </cell>
          <cell r="U238">
            <v>0</v>
          </cell>
          <cell r="W238">
            <v>0</v>
          </cell>
          <cell r="Z238">
            <v>0</v>
          </cell>
          <cell r="AA238">
            <v>0</v>
          </cell>
          <cell r="AC238">
            <v>0</v>
          </cell>
          <cell r="AE238">
            <v>0</v>
          </cell>
          <cell r="AF238">
            <v>0</v>
          </cell>
          <cell r="AI238">
            <v>0</v>
          </cell>
          <cell r="AJ238">
            <v>651000</v>
          </cell>
          <cell r="AK238">
            <v>0</v>
          </cell>
          <cell r="AM238">
            <v>0</v>
          </cell>
          <cell r="AN238">
            <v>0</v>
          </cell>
          <cell r="AQ238">
            <v>651000</v>
          </cell>
          <cell r="AR238">
            <v>651000</v>
          </cell>
          <cell r="AT238" t="str">
            <v>COÂNG NHAÂN</v>
          </cell>
        </row>
        <row r="239">
          <cell r="B239" t="str">
            <v>A234</v>
          </cell>
          <cell r="C239" t="str">
            <v>SC50483</v>
          </cell>
          <cell r="D239" t="str">
            <v>NGUYEÃN THÒ TÌNH</v>
          </cell>
          <cell r="E239">
            <v>37316</v>
          </cell>
          <cell r="F239" t="str">
            <v>CHUYEÀN 7</v>
          </cell>
          <cell r="G239">
            <v>37514</v>
          </cell>
          <cell r="H239">
            <v>520000</v>
          </cell>
          <cell r="I239">
            <v>2500</v>
          </cell>
          <cell r="J239">
            <v>26</v>
          </cell>
          <cell r="K239">
            <v>28.5</v>
          </cell>
          <cell r="L239">
            <v>0</v>
          </cell>
          <cell r="M239">
            <v>0</v>
          </cell>
          <cell r="N239">
            <v>26</v>
          </cell>
          <cell r="O239">
            <v>28.5</v>
          </cell>
          <cell r="P239">
            <v>0</v>
          </cell>
          <cell r="Q239">
            <v>0</v>
          </cell>
          <cell r="R239">
            <v>0</v>
          </cell>
          <cell r="S239">
            <v>106900</v>
          </cell>
          <cell r="T239">
            <v>520000</v>
          </cell>
          <cell r="U239">
            <v>0</v>
          </cell>
          <cell r="W239">
            <v>0</v>
          </cell>
          <cell r="Z239">
            <v>0</v>
          </cell>
          <cell r="AA239">
            <v>0</v>
          </cell>
          <cell r="AC239">
            <v>0</v>
          </cell>
          <cell r="AE239">
            <v>0</v>
          </cell>
          <cell r="AF239">
            <v>0</v>
          </cell>
          <cell r="AI239">
            <v>0</v>
          </cell>
          <cell r="AJ239">
            <v>626900</v>
          </cell>
          <cell r="AK239">
            <v>0</v>
          </cell>
          <cell r="AM239">
            <v>0</v>
          </cell>
          <cell r="AN239">
            <v>0</v>
          </cell>
          <cell r="AQ239">
            <v>626900</v>
          </cell>
          <cell r="AR239">
            <v>626900</v>
          </cell>
          <cell r="AT239" t="str">
            <v>COÂNG NHAÂN</v>
          </cell>
        </row>
        <row r="240">
          <cell r="B240" t="str">
            <v>A235</v>
          </cell>
          <cell r="C240" t="str">
            <v>SC50501</v>
          </cell>
          <cell r="D240" t="str">
            <v>BUØI THÒ THANH</v>
          </cell>
          <cell r="E240">
            <v>37326</v>
          </cell>
          <cell r="F240" t="str">
            <v>CHUYEÀN 7</v>
          </cell>
          <cell r="G240">
            <v>37514</v>
          </cell>
          <cell r="H240">
            <v>510000</v>
          </cell>
          <cell r="I240">
            <v>2451.9230769230771</v>
          </cell>
          <cell r="J240">
            <v>25</v>
          </cell>
          <cell r="K240">
            <v>28</v>
          </cell>
          <cell r="L240">
            <v>0</v>
          </cell>
          <cell r="M240">
            <v>0</v>
          </cell>
          <cell r="N240">
            <v>25</v>
          </cell>
          <cell r="O240">
            <v>28</v>
          </cell>
          <cell r="P240">
            <v>0</v>
          </cell>
          <cell r="Q240">
            <v>0</v>
          </cell>
          <cell r="R240">
            <v>0</v>
          </cell>
          <cell r="S240">
            <v>103000</v>
          </cell>
          <cell r="T240">
            <v>490400</v>
          </cell>
          <cell r="U240">
            <v>0</v>
          </cell>
          <cell r="W240">
            <v>0</v>
          </cell>
          <cell r="Z240">
            <v>0</v>
          </cell>
          <cell r="AA240">
            <v>0</v>
          </cell>
          <cell r="AC240">
            <v>0</v>
          </cell>
          <cell r="AE240">
            <v>0</v>
          </cell>
          <cell r="AF240">
            <v>0</v>
          </cell>
          <cell r="AI240">
            <v>0</v>
          </cell>
          <cell r="AJ240">
            <v>593400</v>
          </cell>
          <cell r="AK240">
            <v>0</v>
          </cell>
          <cell r="AM240">
            <v>0</v>
          </cell>
          <cell r="AN240">
            <v>0</v>
          </cell>
          <cell r="AQ240">
            <v>593400</v>
          </cell>
          <cell r="AR240">
            <v>593400</v>
          </cell>
          <cell r="AT240" t="str">
            <v>COÂNG NHAÂN</v>
          </cell>
        </row>
        <row r="241">
          <cell r="B241" t="str">
            <v>A236</v>
          </cell>
          <cell r="C241" t="str">
            <v>SC50363</v>
          </cell>
          <cell r="D241" t="str">
            <v>TRAÀN THÒ NÖÔNG</v>
          </cell>
          <cell r="E241">
            <v>37175</v>
          </cell>
          <cell r="F241" t="str">
            <v>CHUYEÀN 7</v>
          </cell>
          <cell r="G241">
            <v>37514</v>
          </cell>
          <cell r="H241">
            <v>545900</v>
          </cell>
          <cell r="I241">
            <v>2624.5192307692309</v>
          </cell>
          <cell r="J241">
            <v>26</v>
          </cell>
          <cell r="K241">
            <v>28.5</v>
          </cell>
          <cell r="L241">
            <v>0</v>
          </cell>
          <cell r="M241">
            <v>0</v>
          </cell>
          <cell r="N241">
            <v>26</v>
          </cell>
          <cell r="O241">
            <v>28.5</v>
          </cell>
          <cell r="P241">
            <v>0</v>
          </cell>
          <cell r="Q241">
            <v>0</v>
          </cell>
          <cell r="R241">
            <v>0</v>
          </cell>
          <cell r="S241">
            <v>112200</v>
          </cell>
          <cell r="T241">
            <v>545900</v>
          </cell>
          <cell r="U241">
            <v>0</v>
          </cell>
          <cell r="W241">
            <v>0</v>
          </cell>
          <cell r="Z241">
            <v>0</v>
          </cell>
          <cell r="AA241">
            <v>0</v>
          </cell>
          <cell r="AC241">
            <v>0</v>
          </cell>
          <cell r="AE241">
            <v>0</v>
          </cell>
          <cell r="AF241">
            <v>0</v>
          </cell>
          <cell r="AI241">
            <v>0</v>
          </cell>
          <cell r="AJ241">
            <v>658100</v>
          </cell>
          <cell r="AK241">
            <v>0</v>
          </cell>
          <cell r="AM241">
            <v>0</v>
          </cell>
          <cell r="AN241">
            <v>0</v>
          </cell>
          <cell r="AQ241">
            <v>658100</v>
          </cell>
          <cell r="AR241">
            <v>658100</v>
          </cell>
          <cell r="AT241" t="str">
            <v>COÂNG NHAÂN</v>
          </cell>
        </row>
        <row r="242">
          <cell r="B242" t="str">
            <v>A237</v>
          </cell>
          <cell r="C242" t="str">
            <v>SC40001</v>
          </cell>
          <cell r="D242" t="str">
            <v>NGUYEÃN THÒ NGAÂN</v>
          </cell>
          <cell r="E242">
            <v>36969</v>
          </cell>
          <cell r="F242" t="str">
            <v>CHUYEÀN 7</v>
          </cell>
          <cell r="G242">
            <v>37514</v>
          </cell>
          <cell r="H242">
            <v>600000</v>
          </cell>
          <cell r="I242">
            <v>2884.6153846153848</v>
          </cell>
          <cell r="J242">
            <v>26</v>
          </cell>
          <cell r="K242">
            <v>28.5</v>
          </cell>
          <cell r="L242">
            <v>0</v>
          </cell>
          <cell r="M242">
            <v>0</v>
          </cell>
          <cell r="N242">
            <v>26</v>
          </cell>
          <cell r="O242">
            <v>28.5</v>
          </cell>
          <cell r="P242">
            <v>0</v>
          </cell>
          <cell r="Q242">
            <v>0</v>
          </cell>
          <cell r="R242">
            <v>0</v>
          </cell>
          <cell r="S242">
            <v>123300</v>
          </cell>
          <cell r="T242">
            <v>600000</v>
          </cell>
          <cell r="U242">
            <v>0</v>
          </cell>
          <cell r="W242">
            <v>20000</v>
          </cell>
          <cell r="Z242">
            <v>23100</v>
          </cell>
          <cell r="AA242">
            <v>43100</v>
          </cell>
          <cell r="AC242">
            <v>30000</v>
          </cell>
          <cell r="AE242">
            <v>30000</v>
          </cell>
          <cell r="AF242">
            <v>0</v>
          </cell>
          <cell r="AI242">
            <v>30000</v>
          </cell>
          <cell r="AJ242">
            <v>766400</v>
          </cell>
          <cell r="AK242">
            <v>90000</v>
          </cell>
          <cell r="AM242">
            <v>90000</v>
          </cell>
          <cell r="AN242">
            <v>120000</v>
          </cell>
          <cell r="AQ242">
            <v>736400</v>
          </cell>
          <cell r="AR242">
            <v>766400</v>
          </cell>
          <cell r="AT242" t="str">
            <v>COÂNG NHAÂN</v>
          </cell>
        </row>
        <row r="243">
          <cell r="B243" t="str">
            <v>A238</v>
          </cell>
          <cell r="C243" t="str">
            <v>SC50542</v>
          </cell>
          <cell r="D243" t="str">
            <v>LEÂ T. GIANG LINH</v>
          </cell>
          <cell r="E243">
            <v>37435</v>
          </cell>
          <cell r="F243" t="str">
            <v>CHUYEÀN 7</v>
          </cell>
          <cell r="G243">
            <v>37514</v>
          </cell>
          <cell r="H243">
            <v>510000</v>
          </cell>
          <cell r="I243">
            <v>2451.9230769230771</v>
          </cell>
          <cell r="J243">
            <v>26</v>
          </cell>
          <cell r="K243">
            <v>28.5</v>
          </cell>
          <cell r="L243">
            <v>0</v>
          </cell>
          <cell r="M243">
            <v>0</v>
          </cell>
          <cell r="N243">
            <v>26</v>
          </cell>
          <cell r="O243">
            <v>28.5</v>
          </cell>
          <cell r="P243">
            <v>0</v>
          </cell>
          <cell r="Q243">
            <v>0</v>
          </cell>
          <cell r="R243">
            <v>0</v>
          </cell>
          <cell r="S243">
            <v>73400</v>
          </cell>
          <cell r="T243">
            <v>357000</v>
          </cell>
          <cell r="U243">
            <v>0</v>
          </cell>
          <cell r="W243">
            <v>0</v>
          </cell>
          <cell r="Z243">
            <v>0</v>
          </cell>
          <cell r="AA243">
            <v>0</v>
          </cell>
          <cell r="AC243">
            <v>0</v>
          </cell>
          <cell r="AE243">
            <v>0</v>
          </cell>
          <cell r="AF243">
            <v>0</v>
          </cell>
          <cell r="AI243">
            <v>0</v>
          </cell>
          <cell r="AJ243">
            <v>430400</v>
          </cell>
          <cell r="AK243">
            <v>0</v>
          </cell>
          <cell r="AM243">
            <v>0</v>
          </cell>
          <cell r="AN243">
            <v>0</v>
          </cell>
          <cell r="AQ243">
            <v>430400</v>
          </cell>
          <cell r="AR243">
            <v>430400</v>
          </cell>
          <cell r="AT243" t="str">
            <v>COÂNG NHAÂN</v>
          </cell>
        </row>
        <row r="244">
          <cell r="B244" t="str">
            <v>A239</v>
          </cell>
          <cell r="C244" t="str">
            <v>SC50544</v>
          </cell>
          <cell r="D244" t="str">
            <v>NGUYEÃN THÒ TUYEÁT</v>
          </cell>
          <cell r="E244">
            <v>37441</v>
          </cell>
          <cell r="F244" t="str">
            <v>CHUYEÀN 7</v>
          </cell>
          <cell r="G244">
            <v>37514</v>
          </cell>
          <cell r="H244">
            <v>530000</v>
          </cell>
          <cell r="I244">
            <v>2548.0769230769229</v>
          </cell>
          <cell r="J244">
            <v>26</v>
          </cell>
          <cell r="K244">
            <v>28.5</v>
          </cell>
          <cell r="L244">
            <v>0</v>
          </cell>
          <cell r="M244">
            <v>0</v>
          </cell>
          <cell r="N244">
            <v>26</v>
          </cell>
          <cell r="O244">
            <v>28.5</v>
          </cell>
          <cell r="P244">
            <v>0</v>
          </cell>
          <cell r="Q244">
            <v>0</v>
          </cell>
          <cell r="R244">
            <v>0</v>
          </cell>
          <cell r="S244">
            <v>76300</v>
          </cell>
          <cell r="T244">
            <v>371000</v>
          </cell>
          <cell r="U244">
            <v>0</v>
          </cell>
          <cell r="W244">
            <v>0</v>
          </cell>
          <cell r="Z244">
            <v>0</v>
          </cell>
          <cell r="AA244">
            <v>0</v>
          </cell>
          <cell r="AC244">
            <v>0</v>
          </cell>
          <cell r="AE244">
            <v>0</v>
          </cell>
          <cell r="AF244">
            <v>0</v>
          </cell>
          <cell r="AI244">
            <v>0</v>
          </cell>
          <cell r="AJ244">
            <v>447300</v>
          </cell>
          <cell r="AK244">
            <v>0</v>
          </cell>
          <cell r="AM244">
            <v>0</v>
          </cell>
          <cell r="AN244">
            <v>0</v>
          </cell>
          <cell r="AQ244">
            <v>447300</v>
          </cell>
          <cell r="AR244">
            <v>447300</v>
          </cell>
          <cell r="AT244" t="str">
            <v>COÂNG NHAÂN</v>
          </cell>
        </row>
        <row r="245">
          <cell r="B245" t="str">
            <v>A240</v>
          </cell>
          <cell r="C245" t="str">
            <v>SC50004</v>
          </cell>
          <cell r="D245" t="str">
            <v>DIEÄP THÒ KIM OANH</v>
          </cell>
          <cell r="E245">
            <v>36969</v>
          </cell>
          <cell r="F245" t="str">
            <v>CHUYEÀN 7</v>
          </cell>
          <cell r="G245">
            <v>37514</v>
          </cell>
          <cell r="H245">
            <v>545900</v>
          </cell>
          <cell r="I245">
            <v>2624.5192307692309</v>
          </cell>
          <cell r="J245">
            <v>25.75</v>
          </cell>
          <cell r="K245">
            <v>28.5</v>
          </cell>
          <cell r="L245">
            <v>0</v>
          </cell>
          <cell r="M245">
            <v>0</v>
          </cell>
          <cell r="N245">
            <v>25.75</v>
          </cell>
          <cell r="O245">
            <v>28.5</v>
          </cell>
          <cell r="P245">
            <v>0</v>
          </cell>
          <cell r="Q245">
            <v>0</v>
          </cell>
          <cell r="R245">
            <v>0</v>
          </cell>
          <cell r="S245">
            <v>112200</v>
          </cell>
          <cell r="T245">
            <v>540700</v>
          </cell>
          <cell r="U245">
            <v>0</v>
          </cell>
          <cell r="W245">
            <v>0</v>
          </cell>
          <cell r="Z245">
            <v>21000</v>
          </cell>
          <cell r="AA245">
            <v>21000</v>
          </cell>
          <cell r="AC245">
            <v>27295</v>
          </cell>
          <cell r="AE245">
            <v>27295</v>
          </cell>
          <cell r="AF245">
            <v>0</v>
          </cell>
          <cell r="AI245">
            <v>27295</v>
          </cell>
          <cell r="AJ245">
            <v>673900</v>
          </cell>
          <cell r="AK245">
            <v>81885</v>
          </cell>
          <cell r="AM245">
            <v>81885</v>
          </cell>
          <cell r="AN245">
            <v>109180</v>
          </cell>
          <cell r="AQ245">
            <v>646600</v>
          </cell>
          <cell r="AR245">
            <v>673900</v>
          </cell>
          <cell r="AT245" t="str">
            <v>COÂNG NHAÂN</v>
          </cell>
        </row>
        <row r="246">
          <cell r="B246" t="str">
            <v>A241</v>
          </cell>
          <cell r="C246" t="str">
            <v>SC50551</v>
          </cell>
          <cell r="D246" t="str">
            <v xml:space="preserve">NGUYEÃN THÒ KIM </v>
          </cell>
          <cell r="E246">
            <v>37453</v>
          </cell>
          <cell r="F246" t="str">
            <v>CHUYEÀN 7</v>
          </cell>
          <cell r="G246">
            <v>37514</v>
          </cell>
          <cell r="H246">
            <v>510000</v>
          </cell>
          <cell r="I246">
            <v>2451.9230769230771</v>
          </cell>
          <cell r="J246">
            <v>26</v>
          </cell>
          <cell r="K246">
            <v>28.5</v>
          </cell>
          <cell r="L246">
            <v>0</v>
          </cell>
          <cell r="M246">
            <v>0</v>
          </cell>
          <cell r="N246">
            <v>26</v>
          </cell>
          <cell r="O246">
            <v>28.5</v>
          </cell>
          <cell r="P246">
            <v>0</v>
          </cell>
          <cell r="Q246">
            <v>0</v>
          </cell>
          <cell r="R246">
            <v>0</v>
          </cell>
          <cell r="S246">
            <v>73400</v>
          </cell>
          <cell r="T246">
            <v>357000</v>
          </cell>
          <cell r="U246">
            <v>0</v>
          </cell>
          <cell r="W246">
            <v>0</v>
          </cell>
          <cell r="Z246">
            <v>0</v>
          </cell>
          <cell r="AA246">
            <v>0</v>
          </cell>
          <cell r="AC246">
            <v>0</v>
          </cell>
          <cell r="AE246">
            <v>0</v>
          </cell>
          <cell r="AF246">
            <v>0</v>
          </cell>
          <cell r="AI246">
            <v>0</v>
          </cell>
          <cell r="AJ246">
            <v>430400</v>
          </cell>
          <cell r="AK246">
            <v>0</v>
          </cell>
          <cell r="AM246">
            <v>0</v>
          </cell>
          <cell r="AN246">
            <v>0</v>
          </cell>
          <cell r="AQ246">
            <v>430400</v>
          </cell>
          <cell r="AR246">
            <v>430400</v>
          </cell>
          <cell r="AT246" t="str">
            <v>COÂNG NHAÂN</v>
          </cell>
        </row>
        <row r="247">
          <cell r="B247" t="str">
            <v>A242</v>
          </cell>
          <cell r="C247" t="str">
            <v>SC50558</v>
          </cell>
          <cell r="D247" t="str">
            <v>ÑINH THÒ THUÛY</v>
          </cell>
          <cell r="E247">
            <v>37455</v>
          </cell>
          <cell r="F247" t="str">
            <v>CHUYEÀN 7</v>
          </cell>
          <cell r="G247">
            <v>37514</v>
          </cell>
          <cell r="H247">
            <v>510000</v>
          </cell>
          <cell r="I247">
            <v>2451.9230769230771</v>
          </cell>
          <cell r="J247">
            <v>26</v>
          </cell>
          <cell r="K247">
            <v>28.5</v>
          </cell>
          <cell r="L247">
            <v>0</v>
          </cell>
          <cell r="M247">
            <v>0</v>
          </cell>
          <cell r="N247">
            <v>26</v>
          </cell>
          <cell r="O247">
            <v>28.5</v>
          </cell>
          <cell r="P247">
            <v>0</v>
          </cell>
          <cell r="Q247">
            <v>0</v>
          </cell>
          <cell r="R247">
            <v>0</v>
          </cell>
          <cell r="S247">
            <v>73400</v>
          </cell>
          <cell r="T247">
            <v>357000</v>
          </cell>
          <cell r="U247">
            <v>0</v>
          </cell>
          <cell r="W247">
            <v>0</v>
          </cell>
          <cell r="Z247">
            <v>0</v>
          </cell>
          <cell r="AA247">
            <v>0</v>
          </cell>
          <cell r="AC247">
            <v>0</v>
          </cell>
          <cell r="AE247">
            <v>0</v>
          </cell>
          <cell r="AF247">
            <v>0</v>
          </cell>
          <cell r="AI247">
            <v>0</v>
          </cell>
          <cell r="AJ247">
            <v>430400</v>
          </cell>
          <cell r="AK247">
            <v>0</v>
          </cell>
          <cell r="AM247">
            <v>0</v>
          </cell>
          <cell r="AN247">
            <v>0</v>
          </cell>
          <cell r="AQ247">
            <v>430400</v>
          </cell>
          <cell r="AR247">
            <v>430400</v>
          </cell>
          <cell r="AT247" t="str">
            <v>COÂNG NHAÂN</v>
          </cell>
        </row>
        <row r="248">
          <cell r="B248" t="str">
            <v>A243</v>
          </cell>
          <cell r="C248" t="str">
            <v>SC50274</v>
          </cell>
          <cell r="D248" t="str">
            <v>PHAN THÒ CHAÂU</v>
          </cell>
          <cell r="E248">
            <v>36983</v>
          </cell>
          <cell r="F248" t="str">
            <v>CHUYEÀN 7</v>
          </cell>
          <cell r="G248">
            <v>37514</v>
          </cell>
          <cell r="H248">
            <v>618000</v>
          </cell>
          <cell r="I248">
            <v>2971.1538461538462</v>
          </cell>
          <cell r="J248">
            <v>26</v>
          </cell>
          <cell r="K248">
            <v>28.5</v>
          </cell>
          <cell r="L248">
            <v>0</v>
          </cell>
          <cell r="M248">
            <v>0</v>
          </cell>
          <cell r="N248">
            <v>26</v>
          </cell>
          <cell r="O248">
            <v>28.5</v>
          </cell>
          <cell r="P248">
            <v>0</v>
          </cell>
          <cell r="Q248">
            <v>0</v>
          </cell>
          <cell r="R248">
            <v>0</v>
          </cell>
          <cell r="S248">
            <v>127000</v>
          </cell>
          <cell r="T248">
            <v>618000</v>
          </cell>
          <cell r="U248">
            <v>0</v>
          </cell>
          <cell r="W248">
            <v>20000</v>
          </cell>
          <cell r="Z248">
            <v>23800</v>
          </cell>
          <cell r="AA248">
            <v>43800</v>
          </cell>
          <cell r="AC248">
            <v>30900</v>
          </cell>
          <cell r="AE248">
            <v>30900</v>
          </cell>
          <cell r="AF248">
            <v>0</v>
          </cell>
          <cell r="AI248">
            <v>30900</v>
          </cell>
          <cell r="AJ248">
            <v>788800</v>
          </cell>
          <cell r="AK248">
            <v>92700</v>
          </cell>
          <cell r="AM248">
            <v>92700</v>
          </cell>
          <cell r="AN248">
            <v>123600</v>
          </cell>
          <cell r="AQ248">
            <v>757900</v>
          </cell>
          <cell r="AR248">
            <v>788800</v>
          </cell>
          <cell r="AT248" t="str">
            <v>COÂNG NHAÂN</v>
          </cell>
        </row>
        <row r="249">
          <cell r="B249" t="str">
            <v>A244</v>
          </cell>
          <cell r="C249" t="str">
            <v>SC50277</v>
          </cell>
          <cell r="D249" t="str">
            <v>NGUYEÃN HOÀNG PHÖÔNG</v>
          </cell>
          <cell r="E249">
            <v>36983</v>
          </cell>
          <cell r="F249" t="str">
            <v>CHUYEÀN 8</v>
          </cell>
          <cell r="G249">
            <v>37514</v>
          </cell>
          <cell r="H249">
            <v>721000</v>
          </cell>
          <cell r="I249">
            <v>3466.3461538461538</v>
          </cell>
          <cell r="J249">
            <v>25.375</v>
          </cell>
          <cell r="K249">
            <v>29.5</v>
          </cell>
          <cell r="L249">
            <v>0</v>
          </cell>
          <cell r="M249">
            <v>0</v>
          </cell>
          <cell r="N249">
            <v>25.375</v>
          </cell>
          <cell r="O249">
            <v>29.5</v>
          </cell>
          <cell r="P249">
            <v>0</v>
          </cell>
          <cell r="Q249">
            <v>0</v>
          </cell>
          <cell r="R249">
            <v>0</v>
          </cell>
          <cell r="S249">
            <v>153400</v>
          </cell>
          <cell r="T249">
            <v>703700</v>
          </cell>
          <cell r="U249">
            <v>0</v>
          </cell>
          <cell r="V249">
            <v>250000</v>
          </cell>
          <cell r="W249">
            <v>0</v>
          </cell>
          <cell r="Z249">
            <v>27700</v>
          </cell>
          <cell r="AA249">
            <v>277700</v>
          </cell>
          <cell r="AC249">
            <v>36050</v>
          </cell>
          <cell r="AE249">
            <v>36050</v>
          </cell>
          <cell r="AF249">
            <v>0</v>
          </cell>
          <cell r="AI249">
            <v>36050</v>
          </cell>
          <cell r="AJ249">
            <v>1134800</v>
          </cell>
          <cell r="AK249">
            <v>108150</v>
          </cell>
          <cell r="AM249">
            <v>108150</v>
          </cell>
          <cell r="AN249">
            <v>144200</v>
          </cell>
          <cell r="AQ249">
            <v>1098800</v>
          </cell>
          <cell r="AR249">
            <v>1134900</v>
          </cell>
          <cell r="AT249" t="str">
            <v>CHUYEÀN TRÖÔÛNG</v>
          </cell>
        </row>
        <row r="250">
          <cell r="B250" t="str">
            <v>A245</v>
          </cell>
          <cell r="C250" t="str">
            <v>SC50245</v>
          </cell>
          <cell r="D250" t="str">
            <v>VUÕ THÒ HUEÄ</v>
          </cell>
          <cell r="E250">
            <v>36969</v>
          </cell>
          <cell r="F250" t="str">
            <v>CHUYEÀN 8</v>
          </cell>
          <cell r="G250">
            <v>37514</v>
          </cell>
          <cell r="H250">
            <v>525300</v>
          </cell>
          <cell r="I250">
            <v>2525.4807692307691</v>
          </cell>
          <cell r="J250">
            <v>22</v>
          </cell>
          <cell r="K250">
            <v>27</v>
          </cell>
          <cell r="L250">
            <v>0</v>
          </cell>
          <cell r="M250">
            <v>0</v>
          </cell>
          <cell r="N250">
            <v>22</v>
          </cell>
          <cell r="O250">
            <v>27</v>
          </cell>
          <cell r="P250">
            <v>0</v>
          </cell>
          <cell r="Q250">
            <v>0</v>
          </cell>
          <cell r="R250">
            <v>0</v>
          </cell>
          <cell r="S250">
            <v>102300</v>
          </cell>
          <cell r="T250">
            <v>444500</v>
          </cell>
          <cell r="U250">
            <v>0</v>
          </cell>
          <cell r="W250">
            <v>0</v>
          </cell>
          <cell r="Z250">
            <v>20200</v>
          </cell>
          <cell r="AA250">
            <v>20200</v>
          </cell>
          <cell r="AC250">
            <v>26265</v>
          </cell>
          <cell r="AE250">
            <v>26265</v>
          </cell>
          <cell r="AF250">
            <v>0</v>
          </cell>
          <cell r="AI250">
            <v>26265</v>
          </cell>
          <cell r="AJ250">
            <v>567000</v>
          </cell>
          <cell r="AK250">
            <v>78795</v>
          </cell>
          <cell r="AM250">
            <v>78795</v>
          </cell>
          <cell r="AN250">
            <v>105060</v>
          </cell>
          <cell r="AQ250">
            <v>540700</v>
          </cell>
          <cell r="AR250">
            <v>567000</v>
          </cell>
          <cell r="AT250" t="str">
            <v>COÂNG NHAÂN</v>
          </cell>
        </row>
        <row r="251">
          <cell r="B251" t="str">
            <v>A246</v>
          </cell>
          <cell r="C251" t="str">
            <v>SC50248</v>
          </cell>
          <cell r="D251" t="str">
            <v>PHAN THÒ TÖÙ</v>
          </cell>
          <cell r="E251">
            <v>36969</v>
          </cell>
          <cell r="F251" t="str">
            <v>CHUYEÀN 8</v>
          </cell>
          <cell r="G251">
            <v>37514</v>
          </cell>
          <cell r="H251">
            <v>525300</v>
          </cell>
          <cell r="I251">
            <v>2525.4807692307691</v>
          </cell>
          <cell r="J251">
            <v>26</v>
          </cell>
          <cell r="K251">
            <v>29.5</v>
          </cell>
          <cell r="L251">
            <v>0</v>
          </cell>
          <cell r="M251">
            <v>0</v>
          </cell>
          <cell r="N251">
            <v>26</v>
          </cell>
          <cell r="O251">
            <v>29.5</v>
          </cell>
          <cell r="P251">
            <v>0</v>
          </cell>
          <cell r="Q251">
            <v>0</v>
          </cell>
          <cell r="R251">
            <v>0</v>
          </cell>
          <cell r="S251">
            <v>111800</v>
          </cell>
          <cell r="T251">
            <v>525300</v>
          </cell>
          <cell r="U251">
            <v>0</v>
          </cell>
          <cell r="W251">
            <v>0</v>
          </cell>
          <cell r="Z251">
            <v>20200</v>
          </cell>
          <cell r="AA251">
            <v>20200</v>
          </cell>
          <cell r="AC251">
            <v>26265</v>
          </cell>
          <cell r="AE251">
            <v>26265</v>
          </cell>
          <cell r="AF251">
            <v>0</v>
          </cell>
          <cell r="AI251">
            <v>26265</v>
          </cell>
          <cell r="AJ251">
            <v>657300</v>
          </cell>
          <cell r="AK251">
            <v>78795</v>
          </cell>
          <cell r="AM251">
            <v>78795</v>
          </cell>
          <cell r="AN251">
            <v>105060</v>
          </cell>
          <cell r="AQ251">
            <v>631000</v>
          </cell>
          <cell r="AR251">
            <v>657300</v>
          </cell>
          <cell r="AT251" t="str">
            <v>COÂNG NHAÂN</v>
          </cell>
        </row>
        <row r="252">
          <cell r="B252" t="str">
            <v>A247</v>
          </cell>
          <cell r="C252" t="str">
            <v>SC50249</v>
          </cell>
          <cell r="D252" t="str">
            <v>NGUYEÃN THÒ HIEÂN</v>
          </cell>
          <cell r="E252">
            <v>36972</v>
          </cell>
          <cell r="F252" t="str">
            <v>CHUYEÀN 8</v>
          </cell>
          <cell r="G252">
            <v>37514</v>
          </cell>
          <cell r="H252">
            <v>525300</v>
          </cell>
          <cell r="I252">
            <v>2525.4807692307691</v>
          </cell>
          <cell r="J252">
            <v>26</v>
          </cell>
          <cell r="K252">
            <v>28.5</v>
          </cell>
          <cell r="L252">
            <v>0</v>
          </cell>
          <cell r="M252">
            <v>0</v>
          </cell>
          <cell r="N252">
            <v>26</v>
          </cell>
          <cell r="O252">
            <v>28.5</v>
          </cell>
          <cell r="P252">
            <v>0</v>
          </cell>
          <cell r="Q252">
            <v>0</v>
          </cell>
          <cell r="R252">
            <v>0</v>
          </cell>
          <cell r="S252">
            <v>108000</v>
          </cell>
          <cell r="T252">
            <v>525300</v>
          </cell>
          <cell r="U252">
            <v>0</v>
          </cell>
          <cell r="W252">
            <v>0</v>
          </cell>
          <cell r="Z252">
            <v>20200</v>
          </cell>
          <cell r="AA252">
            <v>20200</v>
          </cell>
          <cell r="AC252">
            <v>26265</v>
          </cell>
          <cell r="AE252">
            <v>26265</v>
          </cell>
          <cell r="AF252">
            <v>0</v>
          </cell>
          <cell r="AI252">
            <v>26265</v>
          </cell>
          <cell r="AJ252">
            <v>653500</v>
          </cell>
          <cell r="AK252">
            <v>78795</v>
          </cell>
          <cell r="AM252">
            <v>78795</v>
          </cell>
          <cell r="AN252">
            <v>105060</v>
          </cell>
          <cell r="AQ252">
            <v>627200</v>
          </cell>
          <cell r="AR252">
            <v>653500</v>
          </cell>
          <cell r="AT252" t="str">
            <v>COÂNG NHAÂN</v>
          </cell>
        </row>
        <row r="253">
          <cell r="B253" t="str">
            <v>A248</v>
          </cell>
          <cell r="C253" t="str">
            <v>SC50250</v>
          </cell>
          <cell r="D253" t="str">
            <v>DIEÄP THÒ MINH</v>
          </cell>
          <cell r="E253">
            <v>36969</v>
          </cell>
          <cell r="F253" t="str">
            <v>CHUYEÀN 8</v>
          </cell>
          <cell r="G253">
            <v>37514</v>
          </cell>
          <cell r="H253">
            <v>525300</v>
          </cell>
          <cell r="I253">
            <v>2525.4807692307691</v>
          </cell>
          <cell r="J253">
            <v>25</v>
          </cell>
          <cell r="K253">
            <v>28.5</v>
          </cell>
          <cell r="L253">
            <v>0</v>
          </cell>
          <cell r="M253">
            <v>0</v>
          </cell>
          <cell r="N253">
            <v>25</v>
          </cell>
          <cell r="O253">
            <v>28.5</v>
          </cell>
          <cell r="P253">
            <v>0</v>
          </cell>
          <cell r="Q253">
            <v>0</v>
          </cell>
          <cell r="R253">
            <v>0</v>
          </cell>
          <cell r="S253">
            <v>108000</v>
          </cell>
          <cell r="T253">
            <v>505100</v>
          </cell>
          <cell r="U253">
            <v>0</v>
          </cell>
          <cell r="W253">
            <v>0</v>
          </cell>
          <cell r="Z253">
            <v>20200</v>
          </cell>
          <cell r="AA253">
            <v>20200</v>
          </cell>
          <cell r="AC253">
            <v>26265</v>
          </cell>
          <cell r="AE253">
            <v>26265</v>
          </cell>
          <cell r="AF253">
            <v>0</v>
          </cell>
          <cell r="AI253">
            <v>26265</v>
          </cell>
          <cell r="AJ253">
            <v>633300</v>
          </cell>
          <cell r="AK253">
            <v>78795</v>
          </cell>
          <cell r="AM253">
            <v>78795</v>
          </cell>
          <cell r="AN253">
            <v>105060</v>
          </cell>
          <cell r="AQ253">
            <v>607000</v>
          </cell>
          <cell r="AR253">
            <v>633300</v>
          </cell>
          <cell r="AT253" t="str">
            <v>COÂNG NHAÂN</v>
          </cell>
        </row>
        <row r="254">
          <cell r="B254" t="str">
            <v>A249</v>
          </cell>
          <cell r="C254" t="str">
            <v>SC50251</v>
          </cell>
          <cell r="D254" t="str">
            <v>NGUYEÃN THÒ HÖÔØNG</v>
          </cell>
          <cell r="E254">
            <v>36969</v>
          </cell>
          <cell r="F254" t="str">
            <v>CHUYEÀN 8</v>
          </cell>
          <cell r="G254">
            <v>37514</v>
          </cell>
          <cell r="H254">
            <v>525300</v>
          </cell>
          <cell r="I254">
            <v>2525.4807692307691</v>
          </cell>
          <cell r="J254">
            <v>26</v>
          </cell>
          <cell r="K254">
            <v>29.5</v>
          </cell>
          <cell r="L254">
            <v>0</v>
          </cell>
          <cell r="M254">
            <v>0</v>
          </cell>
          <cell r="N254">
            <v>26</v>
          </cell>
          <cell r="O254">
            <v>29.5</v>
          </cell>
          <cell r="P254">
            <v>0</v>
          </cell>
          <cell r="Q254">
            <v>0</v>
          </cell>
          <cell r="R254">
            <v>0</v>
          </cell>
          <cell r="S254">
            <v>111800</v>
          </cell>
          <cell r="T254">
            <v>525300</v>
          </cell>
          <cell r="U254">
            <v>0</v>
          </cell>
          <cell r="W254">
            <v>0</v>
          </cell>
          <cell r="Z254">
            <v>20200</v>
          </cell>
          <cell r="AA254">
            <v>20200</v>
          </cell>
          <cell r="AC254">
            <v>26265</v>
          </cell>
          <cell r="AE254">
            <v>26265</v>
          </cell>
          <cell r="AF254">
            <v>0</v>
          </cell>
          <cell r="AI254">
            <v>26265</v>
          </cell>
          <cell r="AJ254">
            <v>657300</v>
          </cell>
          <cell r="AK254">
            <v>78795</v>
          </cell>
          <cell r="AM254">
            <v>78795</v>
          </cell>
          <cell r="AN254">
            <v>105060</v>
          </cell>
          <cell r="AQ254">
            <v>631000</v>
          </cell>
          <cell r="AR254">
            <v>657300</v>
          </cell>
          <cell r="AT254" t="str">
            <v>COÂNG NHAÂN</v>
          </cell>
        </row>
        <row r="255">
          <cell r="B255" t="str">
            <v>A250</v>
          </cell>
          <cell r="C255" t="str">
            <v>SC50252</v>
          </cell>
          <cell r="D255" t="str">
            <v>HUYØNH THÒ LOAN</v>
          </cell>
          <cell r="E255">
            <v>36969</v>
          </cell>
          <cell r="F255" t="str">
            <v>CHUYEÀN 8</v>
          </cell>
          <cell r="G255">
            <v>37514</v>
          </cell>
          <cell r="H255">
            <v>556200</v>
          </cell>
          <cell r="I255">
            <v>2674.0384615384614</v>
          </cell>
          <cell r="J255">
            <v>26</v>
          </cell>
          <cell r="K255">
            <v>29.5</v>
          </cell>
          <cell r="L255">
            <v>0</v>
          </cell>
          <cell r="M255">
            <v>0</v>
          </cell>
          <cell r="N255">
            <v>26</v>
          </cell>
          <cell r="O255">
            <v>29.5</v>
          </cell>
          <cell r="P255">
            <v>0</v>
          </cell>
          <cell r="Q255">
            <v>0</v>
          </cell>
          <cell r="R255">
            <v>0</v>
          </cell>
          <cell r="S255">
            <v>118300</v>
          </cell>
          <cell r="T255">
            <v>556200</v>
          </cell>
          <cell r="U255">
            <v>0</v>
          </cell>
          <cell r="W255">
            <v>0</v>
          </cell>
          <cell r="Z255">
            <v>21400</v>
          </cell>
          <cell r="AA255">
            <v>21400</v>
          </cell>
          <cell r="AC255">
            <v>27810</v>
          </cell>
          <cell r="AE255">
            <v>27810</v>
          </cell>
          <cell r="AF255">
            <v>0</v>
          </cell>
          <cell r="AI255">
            <v>27810</v>
          </cell>
          <cell r="AJ255">
            <v>695900</v>
          </cell>
          <cell r="AK255">
            <v>83430</v>
          </cell>
          <cell r="AM255">
            <v>83430</v>
          </cell>
          <cell r="AN255">
            <v>111240</v>
          </cell>
          <cell r="AQ255">
            <v>668100</v>
          </cell>
          <cell r="AR255">
            <v>695900</v>
          </cell>
          <cell r="AT255" t="str">
            <v>COÂNG NHAÂN</v>
          </cell>
        </row>
        <row r="256">
          <cell r="B256" t="str">
            <v>A251</v>
          </cell>
          <cell r="C256" t="str">
            <v>SC50254</v>
          </cell>
          <cell r="D256" t="str">
            <v>VÖÔNG T. THUÙY HAÈNG</v>
          </cell>
          <cell r="E256">
            <v>37004</v>
          </cell>
          <cell r="F256" t="str">
            <v>CHUYEÀN 8</v>
          </cell>
          <cell r="G256">
            <v>37514</v>
          </cell>
          <cell r="H256">
            <v>545900</v>
          </cell>
          <cell r="I256">
            <v>2624.5192307692309</v>
          </cell>
          <cell r="J256">
            <v>26</v>
          </cell>
          <cell r="K256">
            <v>29.5</v>
          </cell>
          <cell r="L256">
            <v>0</v>
          </cell>
          <cell r="M256">
            <v>0</v>
          </cell>
          <cell r="N256">
            <v>26</v>
          </cell>
          <cell r="O256">
            <v>29.5</v>
          </cell>
          <cell r="P256">
            <v>0</v>
          </cell>
          <cell r="Q256">
            <v>0</v>
          </cell>
          <cell r="R256">
            <v>0</v>
          </cell>
          <cell r="S256">
            <v>116100</v>
          </cell>
          <cell r="T256">
            <v>545900</v>
          </cell>
          <cell r="U256">
            <v>0</v>
          </cell>
          <cell r="W256">
            <v>0</v>
          </cell>
          <cell r="Z256">
            <v>21000</v>
          </cell>
          <cell r="AA256">
            <v>21000</v>
          </cell>
          <cell r="AC256">
            <v>27295</v>
          </cell>
          <cell r="AE256">
            <v>27295</v>
          </cell>
          <cell r="AF256">
            <v>0</v>
          </cell>
          <cell r="AI256">
            <v>27295</v>
          </cell>
          <cell r="AJ256">
            <v>683000</v>
          </cell>
          <cell r="AK256">
            <v>81885</v>
          </cell>
          <cell r="AM256">
            <v>81885</v>
          </cell>
          <cell r="AN256">
            <v>109180</v>
          </cell>
          <cell r="AQ256">
            <v>655700</v>
          </cell>
          <cell r="AR256">
            <v>683000</v>
          </cell>
          <cell r="AT256" t="str">
            <v>COÂNG NHAÂN</v>
          </cell>
        </row>
        <row r="257">
          <cell r="B257" t="str">
            <v>A252</v>
          </cell>
          <cell r="C257" t="str">
            <v>SC50255</v>
          </cell>
          <cell r="D257" t="str">
            <v>NGUYEÃN THÒ XUAÂN</v>
          </cell>
          <cell r="E257">
            <v>36969</v>
          </cell>
          <cell r="F257" t="str">
            <v>CHUYEÀN 8</v>
          </cell>
          <cell r="G257">
            <v>37514</v>
          </cell>
          <cell r="H257">
            <v>525300</v>
          </cell>
          <cell r="I257">
            <v>2525.4807692307691</v>
          </cell>
          <cell r="J257">
            <v>26</v>
          </cell>
          <cell r="K257">
            <v>28.5</v>
          </cell>
          <cell r="L257">
            <v>0</v>
          </cell>
          <cell r="M257">
            <v>0</v>
          </cell>
          <cell r="N257">
            <v>26</v>
          </cell>
          <cell r="O257">
            <v>28.5</v>
          </cell>
          <cell r="P257">
            <v>0</v>
          </cell>
          <cell r="Q257">
            <v>0</v>
          </cell>
          <cell r="R257">
            <v>0</v>
          </cell>
          <cell r="S257">
            <v>108000</v>
          </cell>
          <cell r="T257">
            <v>525300</v>
          </cell>
          <cell r="U257">
            <v>0</v>
          </cell>
          <cell r="W257">
            <v>0</v>
          </cell>
          <cell r="Z257">
            <v>20200</v>
          </cell>
          <cell r="AA257">
            <v>20200</v>
          </cell>
          <cell r="AC257">
            <v>26265</v>
          </cell>
          <cell r="AE257">
            <v>26265</v>
          </cell>
          <cell r="AF257">
            <v>0</v>
          </cell>
          <cell r="AI257">
            <v>26265</v>
          </cell>
          <cell r="AJ257">
            <v>653500</v>
          </cell>
          <cell r="AK257">
            <v>78795</v>
          </cell>
          <cell r="AM257">
            <v>78795</v>
          </cell>
          <cell r="AN257">
            <v>105060</v>
          </cell>
          <cell r="AQ257">
            <v>627200</v>
          </cell>
          <cell r="AR257">
            <v>653500</v>
          </cell>
          <cell r="AT257" t="str">
            <v>COÂNG NHAÂN</v>
          </cell>
        </row>
        <row r="258">
          <cell r="B258" t="str">
            <v>A253</v>
          </cell>
          <cell r="C258" t="str">
            <v>SC59256</v>
          </cell>
          <cell r="D258" t="str">
            <v>VUÕ THÒ THUÙY LIEÂN</v>
          </cell>
          <cell r="E258">
            <v>36969</v>
          </cell>
          <cell r="F258" t="str">
            <v>CHUYEÀN 8</v>
          </cell>
          <cell r="G258">
            <v>37514</v>
          </cell>
          <cell r="H258">
            <v>525300</v>
          </cell>
          <cell r="I258">
            <v>2525.4807692307691</v>
          </cell>
          <cell r="J258">
            <v>26</v>
          </cell>
          <cell r="K258">
            <v>29.5</v>
          </cell>
          <cell r="L258">
            <v>0</v>
          </cell>
          <cell r="M258">
            <v>0</v>
          </cell>
          <cell r="N258">
            <v>26</v>
          </cell>
          <cell r="O258">
            <v>29.5</v>
          </cell>
          <cell r="P258">
            <v>0</v>
          </cell>
          <cell r="Q258">
            <v>0</v>
          </cell>
          <cell r="R258">
            <v>0</v>
          </cell>
          <cell r="S258">
            <v>111800</v>
          </cell>
          <cell r="T258">
            <v>525300</v>
          </cell>
          <cell r="U258">
            <v>0</v>
          </cell>
          <cell r="V258">
            <v>60000</v>
          </cell>
          <cell r="W258">
            <v>0</v>
          </cell>
          <cell r="Z258">
            <v>20200</v>
          </cell>
          <cell r="AA258">
            <v>80200</v>
          </cell>
          <cell r="AC258">
            <v>26265</v>
          </cell>
          <cell r="AE258">
            <v>26265</v>
          </cell>
          <cell r="AF258">
            <v>0</v>
          </cell>
          <cell r="AI258">
            <v>26265</v>
          </cell>
          <cell r="AJ258">
            <v>717300</v>
          </cell>
          <cell r="AK258">
            <v>78795</v>
          </cell>
          <cell r="AM258">
            <v>78795</v>
          </cell>
          <cell r="AN258">
            <v>105060</v>
          </cell>
          <cell r="AQ258">
            <v>691000</v>
          </cell>
          <cell r="AR258">
            <v>717300</v>
          </cell>
          <cell r="AT258" t="str">
            <v>COÂNG NHAÂN</v>
          </cell>
        </row>
        <row r="259">
          <cell r="B259" t="str">
            <v>A254</v>
          </cell>
          <cell r="C259" t="str">
            <v>SC50258</v>
          </cell>
          <cell r="D259" t="str">
            <v>PHAN THÒ DUNG</v>
          </cell>
          <cell r="E259">
            <v>36969</v>
          </cell>
          <cell r="F259" t="str">
            <v>CHUYEÀN 8</v>
          </cell>
          <cell r="G259">
            <v>37514</v>
          </cell>
          <cell r="H259">
            <v>525300</v>
          </cell>
          <cell r="I259">
            <v>2525.4807692307691</v>
          </cell>
          <cell r="J259">
            <v>26</v>
          </cell>
          <cell r="K259">
            <v>28.5</v>
          </cell>
          <cell r="L259">
            <v>0</v>
          </cell>
          <cell r="M259">
            <v>0</v>
          </cell>
          <cell r="N259">
            <v>26</v>
          </cell>
          <cell r="O259">
            <v>28.5</v>
          </cell>
          <cell r="P259">
            <v>0</v>
          </cell>
          <cell r="Q259">
            <v>0</v>
          </cell>
          <cell r="R259">
            <v>0</v>
          </cell>
          <cell r="S259">
            <v>108000</v>
          </cell>
          <cell r="T259">
            <v>525300</v>
          </cell>
          <cell r="U259">
            <v>0</v>
          </cell>
          <cell r="W259">
            <v>0</v>
          </cell>
          <cell r="Z259">
            <v>20200</v>
          </cell>
          <cell r="AA259">
            <v>20200</v>
          </cell>
          <cell r="AC259">
            <v>26265</v>
          </cell>
          <cell r="AE259">
            <v>26265</v>
          </cell>
          <cell r="AF259">
            <v>0</v>
          </cell>
          <cell r="AI259">
            <v>26265</v>
          </cell>
          <cell r="AJ259">
            <v>653500</v>
          </cell>
          <cell r="AK259">
            <v>78795</v>
          </cell>
          <cell r="AM259">
            <v>78795</v>
          </cell>
          <cell r="AN259">
            <v>105060</v>
          </cell>
          <cell r="AQ259">
            <v>627200</v>
          </cell>
          <cell r="AR259">
            <v>653500</v>
          </cell>
          <cell r="AT259" t="str">
            <v>COÂNG NHAÂN</v>
          </cell>
        </row>
        <row r="260">
          <cell r="B260" t="str">
            <v>A255</v>
          </cell>
          <cell r="C260" t="str">
            <v>SC50260</v>
          </cell>
          <cell r="D260" t="str">
            <v>NGUYEÃN THÒ LAN</v>
          </cell>
          <cell r="E260">
            <v>36990</v>
          </cell>
          <cell r="F260" t="str">
            <v>CHUYEÀN 8</v>
          </cell>
          <cell r="G260">
            <v>37514</v>
          </cell>
          <cell r="H260">
            <v>525300</v>
          </cell>
          <cell r="I260">
            <v>2525.4807692307691</v>
          </cell>
          <cell r="J260">
            <v>26</v>
          </cell>
          <cell r="K260">
            <v>28.5</v>
          </cell>
          <cell r="L260">
            <v>0</v>
          </cell>
          <cell r="M260">
            <v>0</v>
          </cell>
          <cell r="N260">
            <v>26</v>
          </cell>
          <cell r="O260">
            <v>28.5</v>
          </cell>
          <cell r="P260">
            <v>0</v>
          </cell>
          <cell r="Q260">
            <v>0</v>
          </cell>
          <cell r="R260">
            <v>0</v>
          </cell>
          <cell r="S260">
            <v>108000</v>
          </cell>
          <cell r="T260">
            <v>525300</v>
          </cell>
          <cell r="U260">
            <v>0</v>
          </cell>
          <cell r="W260">
            <v>0</v>
          </cell>
          <cell r="Z260">
            <v>20200</v>
          </cell>
          <cell r="AA260">
            <v>20200</v>
          </cell>
          <cell r="AC260">
            <v>26265</v>
          </cell>
          <cell r="AE260">
            <v>26265</v>
          </cell>
          <cell r="AF260">
            <v>0</v>
          </cell>
          <cell r="AI260">
            <v>26265</v>
          </cell>
          <cell r="AJ260">
            <v>653500</v>
          </cell>
          <cell r="AK260">
            <v>78795</v>
          </cell>
          <cell r="AM260">
            <v>78795</v>
          </cell>
          <cell r="AN260">
            <v>105060</v>
          </cell>
          <cell r="AQ260">
            <v>627200</v>
          </cell>
          <cell r="AR260">
            <v>653500</v>
          </cell>
          <cell r="AT260" t="str">
            <v>COÂNG NHAÂN</v>
          </cell>
        </row>
        <row r="261">
          <cell r="B261" t="str">
            <v>A256</v>
          </cell>
          <cell r="C261" t="str">
            <v>SC50263</v>
          </cell>
          <cell r="D261" t="str">
            <v>VUÕ THÒ OANH</v>
          </cell>
          <cell r="E261">
            <v>36969</v>
          </cell>
          <cell r="F261" t="str">
            <v>CHUYEÀN 8</v>
          </cell>
          <cell r="G261">
            <v>37514</v>
          </cell>
          <cell r="H261">
            <v>525300</v>
          </cell>
          <cell r="I261">
            <v>2525.4807692307691</v>
          </cell>
          <cell r="J261">
            <v>26</v>
          </cell>
          <cell r="K261">
            <v>28.5</v>
          </cell>
          <cell r="L261">
            <v>0</v>
          </cell>
          <cell r="M261">
            <v>0</v>
          </cell>
          <cell r="N261">
            <v>26</v>
          </cell>
          <cell r="O261">
            <v>28.5</v>
          </cell>
          <cell r="P261">
            <v>0</v>
          </cell>
          <cell r="Q261">
            <v>0</v>
          </cell>
          <cell r="R261">
            <v>0</v>
          </cell>
          <cell r="S261">
            <v>108000</v>
          </cell>
          <cell r="T261">
            <v>525300</v>
          </cell>
          <cell r="U261">
            <v>0</v>
          </cell>
          <cell r="W261">
            <v>0</v>
          </cell>
          <cell r="Z261">
            <v>20200</v>
          </cell>
          <cell r="AA261">
            <v>20200</v>
          </cell>
          <cell r="AC261">
            <v>26265</v>
          </cell>
          <cell r="AE261">
            <v>26265</v>
          </cell>
          <cell r="AF261">
            <v>0</v>
          </cell>
          <cell r="AI261">
            <v>26265</v>
          </cell>
          <cell r="AJ261">
            <v>653500</v>
          </cell>
          <cell r="AK261">
            <v>78795</v>
          </cell>
          <cell r="AM261">
            <v>78795</v>
          </cell>
          <cell r="AN261">
            <v>105060</v>
          </cell>
          <cell r="AQ261">
            <v>627200</v>
          </cell>
          <cell r="AR261">
            <v>653500</v>
          </cell>
          <cell r="AT261" t="str">
            <v>COÂNG NHAÂN</v>
          </cell>
        </row>
        <row r="262">
          <cell r="B262" t="str">
            <v>A257</v>
          </cell>
          <cell r="C262" t="str">
            <v>SC50264</v>
          </cell>
          <cell r="D262" t="str">
            <v>HOAØNG THÒ HOÀNG</v>
          </cell>
          <cell r="E262">
            <v>36983</v>
          </cell>
          <cell r="F262" t="str">
            <v>CHUYEÀN 8</v>
          </cell>
          <cell r="G262">
            <v>37514</v>
          </cell>
          <cell r="H262">
            <v>576800</v>
          </cell>
          <cell r="I262">
            <v>2773.0769230769229</v>
          </cell>
          <cell r="J262">
            <v>26</v>
          </cell>
          <cell r="K262">
            <v>29.5</v>
          </cell>
          <cell r="L262">
            <v>0</v>
          </cell>
          <cell r="M262">
            <v>0</v>
          </cell>
          <cell r="N262">
            <v>26</v>
          </cell>
          <cell r="O262">
            <v>29.5</v>
          </cell>
          <cell r="P262">
            <v>0</v>
          </cell>
          <cell r="Q262">
            <v>0</v>
          </cell>
          <cell r="R262">
            <v>0</v>
          </cell>
          <cell r="S262">
            <v>122700</v>
          </cell>
          <cell r="T262">
            <v>576800</v>
          </cell>
          <cell r="U262">
            <v>0</v>
          </cell>
          <cell r="W262">
            <v>0</v>
          </cell>
          <cell r="Z262">
            <v>22200</v>
          </cell>
          <cell r="AA262">
            <v>22200</v>
          </cell>
          <cell r="AC262">
            <v>28840</v>
          </cell>
          <cell r="AE262">
            <v>28840</v>
          </cell>
          <cell r="AF262">
            <v>0</v>
          </cell>
          <cell r="AI262">
            <v>28840</v>
          </cell>
          <cell r="AJ262">
            <v>721700</v>
          </cell>
          <cell r="AK262">
            <v>86520</v>
          </cell>
          <cell r="AM262">
            <v>86520</v>
          </cell>
          <cell r="AN262">
            <v>115360</v>
          </cell>
          <cell r="AQ262">
            <v>692900</v>
          </cell>
          <cell r="AR262">
            <v>721700</v>
          </cell>
          <cell r="AT262" t="str">
            <v>COÂNG NHAÂN</v>
          </cell>
        </row>
        <row r="263">
          <cell r="B263" t="str">
            <v>A258</v>
          </cell>
          <cell r="C263" t="str">
            <v>SC50265</v>
          </cell>
          <cell r="D263" t="str">
            <v>LEÂ THÒ LYÙ</v>
          </cell>
          <cell r="E263">
            <v>36969</v>
          </cell>
          <cell r="F263" t="str">
            <v>CHUYEÀN 8</v>
          </cell>
          <cell r="G263">
            <v>37514</v>
          </cell>
          <cell r="H263">
            <v>618000</v>
          </cell>
          <cell r="I263">
            <v>2971.1538461538462</v>
          </cell>
          <cell r="J263">
            <v>25</v>
          </cell>
          <cell r="K263">
            <v>28</v>
          </cell>
          <cell r="L263">
            <v>0</v>
          </cell>
          <cell r="M263">
            <v>0</v>
          </cell>
          <cell r="N263">
            <v>25</v>
          </cell>
          <cell r="O263">
            <v>28</v>
          </cell>
          <cell r="P263">
            <v>0</v>
          </cell>
          <cell r="Q263">
            <v>0</v>
          </cell>
          <cell r="R263">
            <v>0</v>
          </cell>
          <cell r="S263">
            <v>124800</v>
          </cell>
          <cell r="T263">
            <v>594200</v>
          </cell>
          <cell r="U263">
            <v>0</v>
          </cell>
          <cell r="W263">
            <v>20000</v>
          </cell>
          <cell r="Z263">
            <v>23800</v>
          </cell>
          <cell r="AA263">
            <v>43800</v>
          </cell>
          <cell r="AC263">
            <v>30900</v>
          </cell>
          <cell r="AE263">
            <v>30900</v>
          </cell>
          <cell r="AF263">
            <v>0</v>
          </cell>
          <cell r="AI263">
            <v>30900</v>
          </cell>
          <cell r="AJ263">
            <v>762800</v>
          </cell>
          <cell r="AK263">
            <v>92700</v>
          </cell>
          <cell r="AM263">
            <v>92700</v>
          </cell>
          <cell r="AN263">
            <v>123600</v>
          </cell>
          <cell r="AQ263">
            <v>731900</v>
          </cell>
          <cell r="AR263">
            <v>762800</v>
          </cell>
          <cell r="AT263" t="str">
            <v>COÂNG NHAÂN</v>
          </cell>
        </row>
        <row r="264">
          <cell r="B264" t="str">
            <v>A259</v>
          </cell>
          <cell r="C264" t="str">
            <v>SC50267</v>
          </cell>
          <cell r="D264" t="str">
            <v>TRAÀN THÒ CHAÂU</v>
          </cell>
          <cell r="E264">
            <v>36978</v>
          </cell>
          <cell r="F264" t="str">
            <v>CHUYEÀN 8</v>
          </cell>
          <cell r="G264">
            <v>37514</v>
          </cell>
          <cell r="H264">
            <v>618000</v>
          </cell>
          <cell r="I264">
            <v>2971.1538461538462</v>
          </cell>
          <cell r="J264">
            <v>26</v>
          </cell>
          <cell r="K264">
            <v>28.5</v>
          </cell>
          <cell r="L264">
            <v>0</v>
          </cell>
          <cell r="M264">
            <v>0</v>
          </cell>
          <cell r="N264">
            <v>26</v>
          </cell>
          <cell r="O264">
            <v>28.5</v>
          </cell>
          <cell r="P264">
            <v>0</v>
          </cell>
          <cell r="Q264">
            <v>0</v>
          </cell>
          <cell r="R264">
            <v>0</v>
          </cell>
          <cell r="S264">
            <v>127000</v>
          </cell>
          <cell r="T264">
            <v>618000</v>
          </cell>
          <cell r="U264">
            <v>0</v>
          </cell>
          <cell r="W264">
            <v>20000</v>
          </cell>
          <cell r="Z264">
            <v>23800</v>
          </cell>
          <cell r="AA264">
            <v>43800</v>
          </cell>
          <cell r="AC264">
            <v>30900</v>
          </cell>
          <cell r="AE264">
            <v>30900</v>
          </cell>
          <cell r="AF264">
            <v>0</v>
          </cell>
          <cell r="AI264">
            <v>30900</v>
          </cell>
          <cell r="AJ264">
            <v>788800</v>
          </cell>
          <cell r="AK264">
            <v>92700</v>
          </cell>
          <cell r="AM264">
            <v>92700</v>
          </cell>
          <cell r="AN264">
            <v>123600</v>
          </cell>
          <cell r="AQ264">
            <v>757900</v>
          </cell>
          <cell r="AR264">
            <v>788800</v>
          </cell>
          <cell r="AT264" t="str">
            <v>COÂNG NHAÂN</v>
          </cell>
        </row>
        <row r="265">
          <cell r="B265" t="str">
            <v>A260</v>
          </cell>
          <cell r="C265" t="str">
            <v>SC50268</v>
          </cell>
          <cell r="D265" t="str">
            <v>MAI THÒ THANH</v>
          </cell>
          <cell r="E265">
            <v>36969</v>
          </cell>
          <cell r="F265" t="str">
            <v>CHUYEÀN 8</v>
          </cell>
          <cell r="G265">
            <v>37514</v>
          </cell>
          <cell r="H265">
            <v>576800</v>
          </cell>
          <cell r="I265">
            <v>2773.0769230769229</v>
          </cell>
          <cell r="J265">
            <v>26</v>
          </cell>
          <cell r="K265">
            <v>0</v>
          </cell>
          <cell r="L265">
            <v>0</v>
          </cell>
          <cell r="M265">
            <v>0</v>
          </cell>
          <cell r="N265">
            <v>26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576800</v>
          </cell>
          <cell r="U265">
            <v>0</v>
          </cell>
          <cell r="W265">
            <v>0</v>
          </cell>
          <cell r="Z265">
            <v>22200</v>
          </cell>
          <cell r="AA265">
            <v>22200</v>
          </cell>
          <cell r="AC265">
            <v>28840</v>
          </cell>
          <cell r="AE265">
            <v>28840</v>
          </cell>
          <cell r="AF265">
            <v>0</v>
          </cell>
          <cell r="AI265">
            <v>28840</v>
          </cell>
          <cell r="AJ265">
            <v>599000</v>
          </cell>
          <cell r="AK265">
            <v>86520</v>
          </cell>
          <cell r="AM265">
            <v>86520</v>
          </cell>
          <cell r="AN265">
            <v>115360</v>
          </cell>
          <cell r="AQ265">
            <v>570200</v>
          </cell>
          <cell r="AR265">
            <v>599000</v>
          </cell>
          <cell r="AT265" t="str">
            <v>COÂNG NHAÂN</v>
          </cell>
          <cell r="AU265" t="str">
            <v>N. SANH</v>
          </cell>
        </row>
        <row r="266">
          <cell r="B266" t="str">
            <v>A261</v>
          </cell>
          <cell r="C266" t="str">
            <v>SC50272</v>
          </cell>
          <cell r="D266" t="str">
            <v>TRAÀN THÒ LIEÄU</v>
          </cell>
          <cell r="E266">
            <v>36977</v>
          </cell>
          <cell r="F266" t="str">
            <v>CHUYEÀN 8</v>
          </cell>
          <cell r="G266">
            <v>37514</v>
          </cell>
          <cell r="H266">
            <v>576800</v>
          </cell>
          <cell r="I266">
            <v>2773.0769230769229</v>
          </cell>
          <cell r="J266">
            <v>26</v>
          </cell>
          <cell r="K266">
            <v>0</v>
          </cell>
          <cell r="L266">
            <v>0</v>
          </cell>
          <cell r="M266">
            <v>0</v>
          </cell>
          <cell r="N266">
            <v>26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576800</v>
          </cell>
          <cell r="U266">
            <v>0</v>
          </cell>
          <cell r="W266">
            <v>0</v>
          </cell>
          <cell r="Z266">
            <v>22200</v>
          </cell>
          <cell r="AA266">
            <v>22200</v>
          </cell>
          <cell r="AC266">
            <v>28840</v>
          </cell>
          <cell r="AE266">
            <v>28840</v>
          </cell>
          <cell r="AF266">
            <v>0</v>
          </cell>
          <cell r="AI266">
            <v>28840</v>
          </cell>
          <cell r="AJ266">
            <v>599000</v>
          </cell>
          <cell r="AK266">
            <v>86520</v>
          </cell>
          <cell r="AM266">
            <v>86520</v>
          </cell>
          <cell r="AN266">
            <v>115360</v>
          </cell>
          <cell r="AQ266">
            <v>570200</v>
          </cell>
          <cell r="AR266">
            <v>599000</v>
          </cell>
          <cell r="AT266" t="str">
            <v>COÂNG NHAÂN</v>
          </cell>
          <cell r="AU266" t="str">
            <v>N. SANH</v>
          </cell>
        </row>
        <row r="267">
          <cell r="B267" t="str">
            <v>A262</v>
          </cell>
          <cell r="C267" t="str">
            <v>SC50276</v>
          </cell>
          <cell r="D267" t="str">
            <v>ÑINH THÒ HIEÀN</v>
          </cell>
          <cell r="E267">
            <v>36983</v>
          </cell>
          <cell r="F267" t="str">
            <v>CHUYEÀN 8</v>
          </cell>
          <cell r="G267">
            <v>37514</v>
          </cell>
          <cell r="H267">
            <v>679800</v>
          </cell>
          <cell r="I267">
            <v>3268.2692307692309</v>
          </cell>
          <cell r="J267">
            <v>26</v>
          </cell>
          <cell r="K267">
            <v>29.5</v>
          </cell>
          <cell r="L267">
            <v>0</v>
          </cell>
          <cell r="M267">
            <v>0</v>
          </cell>
          <cell r="N267">
            <v>26</v>
          </cell>
          <cell r="O267">
            <v>29.5</v>
          </cell>
          <cell r="P267">
            <v>0</v>
          </cell>
          <cell r="Q267">
            <v>0</v>
          </cell>
          <cell r="R267">
            <v>0</v>
          </cell>
          <cell r="S267">
            <v>144600</v>
          </cell>
          <cell r="T267">
            <v>679800</v>
          </cell>
          <cell r="U267">
            <v>0</v>
          </cell>
          <cell r="V267">
            <v>120000</v>
          </cell>
          <cell r="W267">
            <v>0</v>
          </cell>
          <cell r="Z267">
            <v>26100</v>
          </cell>
          <cell r="AA267">
            <v>146100</v>
          </cell>
          <cell r="AC267">
            <v>33990</v>
          </cell>
          <cell r="AE267">
            <v>33990</v>
          </cell>
          <cell r="AF267">
            <v>0</v>
          </cell>
          <cell r="AI267">
            <v>33990</v>
          </cell>
          <cell r="AJ267">
            <v>970500</v>
          </cell>
          <cell r="AK267">
            <v>101970</v>
          </cell>
          <cell r="AM267">
            <v>101970</v>
          </cell>
          <cell r="AN267">
            <v>135960</v>
          </cell>
          <cell r="AQ267">
            <v>936500</v>
          </cell>
          <cell r="AR267">
            <v>970500</v>
          </cell>
          <cell r="AT267" t="str">
            <v>COÂNG NHAÂN</v>
          </cell>
        </row>
        <row r="268">
          <cell r="B268" t="str">
            <v>A263</v>
          </cell>
          <cell r="C268" t="str">
            <v>SC50299</v>
          </cell>
          <cell r="D268" t="str">
            <v>TRAÀN THÒ HUEÂ</v>
          </cell>
          <cell r="E268">
            <v>37081</v>
          </cell>
          <cell r="F268" t="str">
            <v>CHUYEÀN 8</v>
          </cell>
          <cell r="G268">
            <v>37514</v>
          </cell>
          <cell r="H268">
            <v>525300</v>
          </cell>
          <cell r="I268">
            <v>2525.4807692307691</v>
          </cell>
          <cell r="J268">
            <v>26</v>
          </cell>
          <cell r="K268">
            <v>28.5</v>
          </cell>
          <cell r="L268">
            <v>0</v>
          </cell>
          <cell r="M268">
            <v>0</v>
          </cell>
          <cell r="N268">
            <v>26</v>
          </cell>
          <cell r="O268">
            <v>28.5</v>
          </cell>
          <cell r="P268">
            <v>0</v>
          </cell>
          <cell r="Q268">
            <v>0</v>
          </cell>
          <cell r="R268">
            <v>0</v>
          </cell>
          <cell r="S268">
            <v>108000</v>
          </cell>
          <cell r="T268">
            <v>525300</v>
          </cell>
          <cell r="U268">
            <v>0</v>
          </cell>
          <cell r="W268">
            <v>0</v>
          </cell>
          <cell r="Z268">
            <v>20200</v>
          </cell>
          <cell r="AA268">
            <v>20200</v>
          </cell>
          <cell r="AC268">
            <v>26265</v>
          </cell>
          <cell r="AE268">
            <v>26265</v>
          </cell>
          <cell r="AF268">
            <v>0</v>
          </cell>
          <cell r="AI268">
            <v>26265</v>
          </cell>
          <cell r="AJ268">
            <v>653500</v>
          </cell>
          <cell r="AK268">
            <v>78795</v>
          </cell>
          <cell r="AM268">
            <v>78795</v>
          </cell>
          <cell r="AN268">
            <v>105060</v>
          </cell>
          <cell r="AQ268">
            <v>627200</v>
          </cell>
          <cell r="AR268">
            <v>653500</v>
          </cell>
          <cell r="AT268" t="str">
            <v>COÂNG NHAÂN</v>
          </cell>
        </row>
        <row r="269">
          <cell r="B269" t="str">
            <v>A264</v>
          </cell>
          <cell r="C269" t="str">
            <v>SC50310</v>
          </cell>
          <cell r="D269" t="str">
            <v xml:space="preserve">VUÕ THÒ THUÙY </v>
          </cell>
          <cell r="E269">
            <v>37083</v>
          </cell>
          <cell r="F269" t="str">
            <v>CHUYEÀN 8</v>
          </cell>
          <cell r="G269">
            <v>37514</v>
          </cell>
          <cell r="H269">
            <v>640000</v>
          </cell>
          <cell r="I269">
            <v>3076.9230769230771</v>
          </cell>
          <cell r="J269">
            <v>26</v>
          </cell>
          <cell r="K269">
            <v>29.5</v>
          </cell>
          <cell r="L269">
            <v>0</v>
          </cell>
          <cell r="M269">
            <v>0</v>
          </cell>
          <cell r="N269">
            <v>26</v>
          </cell>
          <cell r="O269">
            <v>29.5</v>
          </cell>
          <cell r="P269">
            <v>0</v>
          </cell>
          <cell r="Q269">
            <v>0</v>
          </cell>
          <cell r="R269">
            <v>0</v>
          </cell>
          <cell r="S269">
            <v>136200</v>
          </cell>
          <cell r="T269">
            <v>640000</v>
          </cell>
          <cell r="U269">
            <v>0</v>
          </cell>
          <cell r="W269">
            <v>30000</v>
          </cell>
          <cell r="Z269">
            <v>24600</v>
          </cell>
          <cell r="AA269">
            <v>54600</v>
          </cell>
          <cell r="AC269">
            <v>32000</v>
          </cell>
          <cell r="AE269">
            <v>32000</v>
          </cell>
          <cell r="AF269">
            <v>0</v>
          </cell>
          <cell r="AI269">
            <v>32000</v>
          </cell>
          <cell r="AJ269">
            <v>830800</v>
          </cell>
          <cell r="AK269">
            <v>96000</v>
          </cell>
          <cell r="AM269">
            <v>96000</v>
          </cell>
          <cell r="AN269">
            <v>128000</v>
          </cell>
          <cell r="AQ269">
            <v>798800</v>
          </cell>
          <cell r="AR269">
            <v>830800</v>
          </cell>
          <cell r="AT269" t="str">
            <v>COÂNG NHAÂN</v>
          </cell>
        </row>
        <row r="270">
          <cell r="B270" t="str">
            <v>A265</v>
          </cell>
          <cell r="C270" t="str">
            <v>SC50365</v>
          </cell>
          <cell r="D270" t="str">
            <v>NGUYEÃN THÒ THANH</v>
          </cell>
          <cell r="E270">
            <v>37175</v>
          </cell>
          <cell r="F270" t="str">
            <v>CHUYEÀN 8</v>
          </cell>
          <cell r="G270">
            <v>37514</v>
          </cell>
          <cell r="H270">
            <v>525300</v>
          </cell>
          <cell r="I270">
            <v>2525.4807692307691</v>
          </cell>
          <cell r="J270">
            <v>26</v>
          </cell>
          <cell r="K270">
            <v>28.5</v>
          </cell>
          <cell r="L270">
            <v>0</v>
          </cell>
          <cell r="M270">
            <v>0</v>
          </cell>
          <cell r="N270">
            <v>26</v>
          </cell>
          <cell r="O270">
            <v>28.5</v>
          </cell>
          <cell r="P270">
            <v>0</v>
          </cell>
          <cell r="Q270">
            <v>0</v>
          </cell>
          <cell r="R270">
            <v>0</v>
          </cell>
          <cell r="S270">
            <v>108000</v>
          </cell>
          <cell r="T270">
            <v>525300</v>
          </cell>
          <cell r="U270">
            <v>0</v>
          </cell>
          <cell r="W270">
            <v>0</v>
          </cell>
          <cell r="Z270">
            <v>0</v>
          </cell>
          <cell r="AA270">
            <v>0</v>
          </cell>
          <cell r="AC270">
            <v>0</v>
          </cell>
          <cell r="AE270">
            <v>0</v>
          </cell>
          <cell r="AF270">
            <v>0</v>
          </cell>
          <cell r="AI270">
            <v>0</v>
          </cell>
          <cell r="AJ270">
            <v>633300</v>
          </cell>
          <cell r="AK270">
            <v>0</v>
          </cell>
          <cell r="AM270">
            <v>0</v>
          </cell>
          <cell r="AN270">
            <v>0</v>
          </cell>
          <cell r="AQ270">
            <v>633300</v>
          </cell>
          <cell r="AR270">
            <v>633300</v>
          </cell>
          <cell r="AT270" t="str">
            <v>COÂNG NHAÂN</v>
          </cell>
        </row>
        <row r="271">
          <cell r="B271" t="str">
            <v>A266</v>
          </cell>
          <cell r="C271" t="str">
            <v>SC50441</v>
          </cell>
          <cell r="D271" t="str">
            <v>VUÕ THÒ HOA</v>
          </cell>
          <cell r="E271">
            <v>37307</v>
          </cell>
          <cell r="F271" t="str">
            <v>CHUYEÀN 8</v>
          </cell>
          <cell r="G271">
            <v>37514</v>
          </cell>
          <cell r="H271">
            <v>530000</v>
          </cell>
          <cell r="I271">
            <v>2548.0769230769229</v>
          </cell>
          <cell r="J271">
            <v>23.1875</v>
          </cell>
          <cell r="K271">
            <v>27.5</v>
          </cell>
          <cell r="L271">
            <v>0</v>
          </cell>
          <cell r="M271">
            <v>0</v>
          </cell>
          <cell r="N271">
            <v>23.1875</v>
          </cell>
          <cell r="O271">
            <v>27.5</v>
          </cell>
          <cell r="P271">
            <v>0</v>
          </cell>
          <cell r="Q271">
            <v>0</v>
          </cell>
          <cell r="R271">
            <v>0</v>
          </cell>
          <cell r="S271">
            <v>105100</v>
          </cell>
          <cell r="T271">
            <v>472700</v>
          </cell>
          <cell r="U271">
            <v>0</v>
          </cell>
          <cell r="W271">
            <v>0</v>
          </cell>
          <cell r="Z271">
            <v>0</v>
          </cell>
          <cell r="AA271">
            <v>0</v>
          </cell>
          <cell r="AC271">
            <v>0</v>
          </cell>
          <cell r="AE271">
            <v>0</v>
          </cell>
          <cell r="AF271">
            <v>0</v>
          </cell>
          <cell r="AI271">
            <v>0</v>
          </cell>
          <cell r="AJ271">
            <v>577800</v>
          </cell>
          <cell r="AK271">
            <v>0</v>
          </cell>
          <cell r="AM271">
            <v>0</v>
          </cell>
          <cell r="AN271">
            <v>0</v>
          </cell>
          <cell r="AQ271">
            <v>577800</v>
          </cell>
          <cell r="AR271">
            <v>577800</v>
          </cell>
          <cell r="AT271" t="str">
            <v>COÂNG NHAÂN</v>
          </cell>
        </row>
        <row r="272">
          <cell r="B272" t="str">
            <v>A267</v>
          </cell>
          <cell r="C272" t="str">
            <v>SC50442</v>
          </cell>
          <cell r="D272" t="str">
            <v>NGUYEÃN THÒ HOA</v>
          </cell>
          <cell r="E272">
            <v>37307</v>
          </cell>
          <cell r="F272" t="str">
            <v>CHUYEÀN 8</v>
          </cell>
          <cell r="G272">
            <v>37514</v>
          </cell>
          <cell r="H272">
            <v>520000</v>
          </cell>
          <cell r="I272">
            <v>2500</v>
          </cell>
          <cell r="J272">
            <v>26</v>
          </cell>
          <cell r="K272">
            <v>28.5</v>
          </cell>
          <cell r="L272">
            <v>0</v>
          </cell>
          <cell r="M272">
            <v>0</v>
          </cell>
          <cell r="N272">
            <v>26</v>
          </cell>
          <cell r="O272">
            <v>28.5</v>
          </cell>
          <cell r="P272">
            <v>0</v>
          </cell>
          <cell r="Q272">
            <v>0</v>
          </cell>
          <cell r="R272">
            <v>0</v>
          </cell>
          <cell r="S272">
            <v>106900</v>
          </cell>
          <cell r="T272">
            <v>520000</v>
          </cell>
          <cell r="U272">
            <v>0</v>
          </cell>
          <cell r="W272">
            <v>0</v>
          </cell>
          <cell r="Z272">
            <v>0</v>
          </cell>
          <cell r="AA272">
            <v>0</v>
          </cell>
          <cell r="AC272">
            <v>0</v>
          </cell>
          <cell r="AE272">
            <v>0</v>
          </cell>
          <cell r="AF272">
            <v>0</v>
          </cell>
          <cell r="AI272">
            <v>0</v>
          </cell>
          <cell r="AJ272">
            <v>626900</v>
          </cell>
          <cell r="AK272">
            <v>0</v>
          </cell>
          <cell r="AM272">
            <v>0</v>
          </cell>
          <cell r="AN272">
            <v>0</v>
          </cell>
          <cell r="AQ272">
            <v>626900</v>
          </cell>
          <cell r="AR272">
            <v>626900</v>
          </cell>
          <cell r="AT272" t="str">
            <v>COÂNG NHAÂN</v>
          </cell>
        </row>
        <row r="273">
          <cell r="B273" t="str">
            <v>A268</v>
          </cell>
          <cell r="C273" t="str">
            <v>SC50443</v>
          </cell>
          <cell r="D273" t="str">
            <v>BUØI THÒ MINH PHÖÔNG</v>
          </cell>
          <cell r="E273">
            <v>37307</v>
          </cell>
          <cell r="F273" t="str">
            <v>CHUYEÀN 8</v>
          </cell>
          <cell r="G273">
            <v>37514</v>
          </cell>
          <cell r="H273">
            <v>510000</v>
          </cell>
          <cell r="I273">
            <v>2451.9230769230771</v>
          </cell>
          <cell r="J273">
            <v>25</v>
          </cell>
          <cell r="K273">
            <v>28</v>
          </cell>
          <cell r="L273">
            <v>0</v>
          </cell>
          <cell r="M273">
            <v>0</v>
          </cell>
          <cell r="N273">
            <v>25</v>
          </cell>
          <cell r="O273">
            <v>28</v>
          </cell>
          <cell r="P273">
            <v>0</v>
          </cell>
          <cell r="Q273">
            <v>0</v>
          </cell>
          <cell r="R273">
            <v>0</v>
          </cell>
          <cell r="S273">
            <v>103000</v>
          </cell>
          <cell r="T273">
            <v>490400</v>
          </cell>
          <cell r="U273">
            <v>0</v>
          </cell>
          <cell r="W273">
            <v>0</v>
          </cell>
          <cell r="Z273">
            <v>0</v>
          </cell>
          <cell r="AA273">
            <v>0</v>
          </cell>
          <cell r="AC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593400</v>
          </cell>
          <cell r="AK273">
            <v>0</v>
          </cell>
          <cell r="AM273">
            <v>0</v>
          </cell>
          <cell r="AN273">
            <v>0</v>
          </cell>
          <cell r="AQ273">
            <v>593400</v>
          </cell>
          <cell r="AR273">
            <v>593400</v>
          </cell>
          <cell r="AT273" t="str">
            <v>COÂNG NHAÂN</v>
          </cell>
        </row>
        <row r="274">
          <cell r="B274" t="str">
            <v>A269</v>
          </cell>
          <cell r="C274" t="str">
            <v>SC50462</v>
          </cell>
          <cell r="D274" t="str">
            <v>PHAÏM THÒ LÖÔNG</v>
          </cell>
          <cell r="E274">
            <v>37313</v>
          </cell>
          <cell r="F274" t="str">
            <v>CHUYEÀN 8</v>
          </cell>
          <cell r="G274">
            <v>37514</v>
          </cell>
          <cell r="H274">
            <v>510000</v>
          </cell>
          <cell r="I274">
            <v>2451.9230769230771</v>
          </cell>
          <cell r="J274">
            <v>26</v>
          </cell>
          <cell r="K274">
            <v>28.5</v>
          </cell>
          <cell r="L274">
            <v>0</v>
          </cell>
          <cell r="M274">
            <v>0</v>
          </cell>
          <cell r="N274">
            <v>26</v>
          </cell>
          <cell r="O274">
            <v>28.5</v>
          </cell>
          <cell r="P274">
            <v>0</v>
          </cell>
          <cell r="Q274">
            <v>0</v>
          </cell>
          <cell r="R274">
            <v>0</v>
          </cell>
          <cell r="S274">
            <v>104800</v>
          </cell>
          <cell r="T274">
            <v>510000</v>
          </cell>
          <cell r="U274">
            <v>0</v>
          </cell>
          <cell r="W274">
            <v>0</v>
          </cell>
          <cell r="Z274">
            <v>0</v>
          </cell>
          <cell r="AA274">
            <v>0</v>
          </cell>
          <cell r="AC274">
            <v>0</v>
          </cell>
          <cell r="AE274">
            <v>0</v>
          </cell>
          <cell r="AF274">
            <v>0</v>
          </cell>
          <cell r="AI274">
            <v>0</v>
          </cell>
          <cell r="AJ274">
            <v>614800</v>
          </cell>
          <cell r="AK274">
            <v>0</v>
          </cell>
          <cell r="AM274">
            <v>0</v>
          </cell>
          <cell r="AN274">
            <v>0</v>
          </cell>
          <cell r="AQ274">
            <v>614800</v>
          </cell>
          <cell r="AR274">
            <v>614800</v>
          </cell>
          <cell r="AT274" t="str">
            <v>COÂNG NHAÂN</v>
          </cell>
        </row>
        <row r="275">
          <cell r="B275" t="str">
            <v>A270</v>
          </cell>
          <cell r="C275" t="str">
            <v>SC50484</v>
          </cell>
          <cell r="D275" t="str">
            <v>DÖÔNG THÒ TUYEÁT</v>
          </cell>
          <cell r="E275">
            <v>37316</v>
          </cell>
          <cell r="F275" t="str">
            <v>CHUYEÀN 8</v>
          </cell>
          <cell r="G275">
            <v>37514</v>
          </cell>
          <cell r="H275">
            <v>510000</v>
          </cell>
          <cell r="I275">
            <v>2451.9230769230771</v>
          </cell>
          <cell r="J275">
            <v>26</v>
          </cell>
          <cell r="K275">
            <v>28.5</v>
          </cell>
          <cell r="L275">
            <v>0</v>
          </cell>
          <cell r="M275">
            <v>0</v>
          </cell>
          <cell r="N275">
            <v>26</v>
          </cell>
          <cell r="O275">
            <v>28.5</v>
          </cell>
          <cell r="P275">
            <v>0</v>
          </cell>
          <cell r="Q275">
            <v>0</v>
          </cell>
          <cell r="R275">
            <v>0</v>
          </cell>
          <cell r="S275">
            <v>104800</v>
          </cell>
          <cell r="T275">
            <v>510000</v>
          </cell>
          <cell r="U275">
            <v>0</v>
          </cell>
          <cell r="W275">
            <v>0</v>
          </cell>
          <cell r="Z275">
            <v>0</v>
          </cell>
          <cell r="AA275">
            <v>0</v>
          </cell>
          <cell r="AC275">
            <v>0</v>
          </cell>
          <cell r="AE275">
            <v>0</v>
          </cell>
          <cell r="AF275">
            <v>0</v>
          </cell>
          <cell r="AI275">
            <v>0</v>
          </cell>
          <cell r="AJ275">
            <v>614800</v>
          </cell>
          <cell r="AK275">
            <v>0</v>
          </cell>
          <cell r="AM275">
            <v>0</v>
          </cell>
          <cell r="AN275">
            <v>0</v>
          </cell>
          <cell r="AQ275">
            <v>614800</v>
          </cell>
          <cell r="AR275">
            <v>614800</v>
          </cell>
          <cell r="AT275" t="str">
            <v>COÂNG NHAÂN</v>
          </cell>
        </row>
        <row r="276">
          <cell r="B276" t="str">
            <v>A271</v>
          </cell>
          <cell r="C276" t="str">
            <v>SC50485</v>
          </cell>
          <cell r="D276" t="str">
            <v>NGUYEÃN THÒ NHUNG</v>
          </cell>
          <cell r="E276">
            <v>37316</v>
          </cell>
          <cell r="F276" t="str">
            <v>CHUYEÀN 8</v>
          </cell>
          <cell r="G276">
            <v>37514</v>
          </cell>
          <cell r="H276">
            <v>550000</v>
          </cell>
          <cell r="I276">
            <v>2644.2307692307691</v>
          </cell>
          <cell r="J276">
            <v>26</v>
          </cell>
          <cell r="K276">
            <v>29.5</v>
          </cell>
          <cell r="L276">
            <v>0</v>
          </cell>
          <cell r="M276">
            <v>0</v>
          </cell>
          <cell r="N276">
            <v>26</v>
          </cell>
          <cell r="O276">
            <v>29.5</v>
          </cell>
          <cell r="P276">
            <v>0</v>
          </cell>
          <cell r="Q276">
            <v>0</v>
          </cell>
          <cell r="R276">
            <v>0</v>
          </cell>
          <cell r="S276">
            <v>117000</v>
          </cell>
          <cell r="T276">
            <v>550000</v>
          </cell>
          <cell r="U276">
            <v>0</v>
          </cell>
          <cell r="W276">
            <v>0</v>
          </cell>
          <cell r="Z276">
            <v>0</v>
          </cell>
          <cell r="AA276">
            <v>0</v>
          </cell>
          <cell r="AC276">
            <v>0</v>
          </cell>
          <cell r="AE276">
            <v>0</v>
          </cell>
          <cell r="AF276">
            <v>0</v>
          </cell>
          <cell r="AI276">
            <v>0</v>
          </cell>
          <cell r="AJ276">
            <v>667000</v>
          </cell>
          <cell r="AK276">
            <v>0</v>
          </cell>
          <cell r="AM276">
            <v>0</v>
          </cell>
          <cell r="AN276">
            <v>0</v>
          </cell>
          <cell r="AQ276">
            <v>667000</v>
          </cell>
          <cell r="AR276">
            <v>667000</v>
          </cell>
          <cell r="AT276" t="str">
            <v>COÂNG NHAÂN</v>
          </cell>
        </row>
        <row r="277">
          <cell r="B277" t="str">
            <v>A272</v>
          </cell>
          <cell r="C277" t="str">
            <v>SC50508</v>
          </cell>
          <cell r="D277" t="str">
            <v>ÑINH THÒ VAÂN</v>
          </cell>
          <cell r="E277">
            <v>37337</v>
          </cell>
          <cell r="F277" t="str">
            <v>CHUYEÀN 8</v>
          </cell>
          <cell r="G277">
            <v>37514</v>
          </cell>
          <cell r="H277">
            <v>530000</v>
          </cell>
          <cell r="I277">
            <v>2548.0769230769229</v>
          </cell>
          <cell r="J277">
            <v>26</v>
          </cell>
          <cell r="K277">
            <v>28.5</v>
          </cell>
          <cell r="L277">
            <v>0</v>
          </cell>
          <cell r="M277">
            <v>0</v>
          </cell>
          <cell r="N277">
            <v>26</v>
          </cell>
          <cell r="O277">
            <v>28.5</v>
          </cell>
          <cell r="P277">
            <v>0</v>
          </cell>
          <cell r="Q277">
            <v>0</v>
          </cell>
          <cell r="R277">
            <v>0</v>
          </cell>
          <cell r="S277">
            <v>108900</v>
          </cell>
          <cell r="T277">
            <v>530000</v>
          </cell>
          <cell r="U277">
            <v>0</v>
          </cell>
          <cell r="W277">
            <v>0</v>
          </cell>
          <cell r="Z277">
            <v>0</v>
          </cell>
          <cell r="AA277">
            <v>0</v>
          </cell>
          <cell r="AC277">
            <v>0</v>
          </cell>
          <cell r="AE277">
            <v>0</v>
          </cell>
          <cell r="AF277">
            <v>0</v>
          </cell>
          <cell r="AI277">
            <v>0</v>
          </cell>
          <cell r="AJ277">
            <v>638900</v>
          </cell>
          <cell r="AK277">
            <v>0</v>
          </cell>
          <cell r="AM277">
            <v>0</v>
          </cell>
          <cell r="AN277">
            <v>0</v>
          </cell>
          <cell r="AQ277">
            <v>638900</v>
          </cell>
          <cell r="AR277">
            <v>638900</v>
          </cell>
          <cell r="AT277" t="str">
            <v>COÂNG NHAÂN</v>
          </cell>
        </row>
        <row r="278">
          <cell r="B278" t="str">
            <v>A273</v>
          </cell>
          <cell r="C278" t="str">
            <v>SC50269</v>
          </cell>
          <cell r="D278" t="str">
            <v>NGUYEÃN THÒ HIEÂN</v>
          </cell>
          <cell r="E278">
            <v>37378</v>
          </cell>
          <cell r="F278" t="str">
            <v>CHUYEÀN 8</v>
          </cell>
          <cell r="G278">
            <v>37514</v>
          </cell>
          <cell r="H278">
            <v>550000</v>
          </cell>
          <cell r="I278">
            <v>2644.2307692307691</v>
          </cell>
          <cell r="J278">
            <v>1</v>
          </cell>
          <cell r="K278">
            <v>4</v>
          </cell>
          <cell r="L278">
            <v>25</v>
          </cell>
          <cell r="M278">
            <v>24.5</v>
          </cell>
          <cell r="N278">
            <v>26</v>
          </cell>
          <cell r="O278">
            <v>28.5</v>
          </cell>
          <cell r="P278">
            <v>0</v>
          </cell>
          <cell r="Q278">
            <v>0</v>
          </cell>
          <cell r="R278">
            <v>0</v>
          </cell>
          <cell r="S278">
            <v>113000</v>
          </cell>
          <cell r="T278">
            <v>550000</v>
          </cell>
          <cell r="U278">
            <v>0</v>
          </cell>
          <cell r="W278">
            <v>0</v>
          </cell>
          <cell r="Z278">
            <v>0</v>
          </cell>
          <cell r="AA278">
            <v>0</v>
          </cell>
          <cell r="AC278">
            <v>0</v>
          </cell>
          <cell r="AE278">
            <v>0</v>
          </cell>
          <cell r="AF278">
            <v>0</v>
          </cell>
          <cell r="AI278">
            <v>0</v>
          </cell>
          <cell r="AJ278">
            <v>663000</v>
          </cell>
          <cell r="AK278">
            <v>0</v>
          </cell>
          <cell r="AM278">
            <v>0</v>
          </cell>
          <cell r="AN278">
            <v>0</v>
          </cell>
          <cell r="AQ278">
            <v>663000</v>
          </cell>
          <cell r="AR278">
            <v>663000</v>
          </cell>
          <cell r="AT278" t="str">
            <v>COÂNG NHAÂN</v>
          </cell>
        </row>
        <row r="279">
          <cell r="B279" t="str">
            <v>A274</v>
          </cell>
          <cell r="C279" t="str">
            <v>SC50533</v>
          </cell>
          <cell r="D279" t="str">
            <v>HOAØNG THANH THUÛY</v>
          </cell>
          <cell r="E279">
            <v>37386</v>
          </cell>
          <cell r="F279" t="str">
            <v>CHUYEÀN 8</v>
          </cell>
          <cell r="G279">
            <v>37514</v>
          </cell>
          <cell r="H279">
            <v>510000</v>
          </cell>
          <cell r="I279">
            <v>2451.9230769230771</v>
          </cell>
          <cell r="J279">
            <v>8</v>
          </cell>
          <cell r="K279">
            <v>17.5</v>
          </cell>
          <cell r="L279">
            <v>18</v>
          </cell>
          <cell r="M279">
            <v>11</v>
          </cell>
          <cell r="N279">
            <v>26</v>
          </cell>
          <cell r="O279">
            <v>28.5</v>
          </cell>
          <cell r="P279">
            <v>0</v>
          </cell>
          <cell r="Q279">
            <v>0</v>
          </cell>
          <cell r="R279">
            <v>0</v>
          </cell>
          <cell r="S279">
            <v>85500</v>
          </cell>
          <cell r="T279">
            <v>462900</v>
          </cell>
          <cell r="U279">
            <v>0</v>
          </cell>
          <cell r="W279">
            <v>0</v>
          </cell>
          <cell r="Z279">
            <v>0</v>
          </cell>
          <cell r="AA279">
            <v>0</v>
          </cell>
          <cell r="AC279">
            <v>0</v>
          </cell>
          <cell r="AE279">
            <v>0</v>
          </cell>
          <cell r="AF279">
            <v>0</v>
          </cell>
          <cell r="AI279">
            <v>0</v>
          </cell>
          <cell r="AJ279">
            <v>548400</v>
          </cell>
          <cell r="AK279">
            <v>0</v>
          </cell>
          <cell r="AM279">
            <v>0</v>
          </cell>
          <cell r="AN279">
            <v>0</v>
          </cell>
          <cell r="AQ279">
            <v>548400</v>
          </cell>
          <cell r="AR279">
            <v>548400</v>
          </cell>
          <cell r="AT279" t="str">
            <v>COÂNG NHAÂN</v>
          </cell>
        </row>
        <row r="280">
          <cell r="B280" t="str">
            <v>A275</v>
          </cell>
          <cell r="C280" t="str">
            <v>SC50543</v>
          </cell>
          <cell r="D280" t="str">
            <v>VÖÔNG THÒ TUYEÁT</v>
          </cell>
          <cell r="E280">
            <v>37440</v>
          </cell>
          <cell r="F280" t="str">
            <v>CHUYEÀN 8</v>
          </cell>
          <cell r="G280">
            <v>37514</v>
          </cell>
          <cell r="H280">
            <v>520000</v>
          </cell>
          <cell r="I280">
            <v>2500</v>
          </cell>
          <cell r="J280">
            <v>26</v>
          </cell>
          <cell r="K280">
            <v>28.5</v>
          </cell>
          <cell r="L280">
            <v>0</v>
          </cell>
          <cell r="M280">
            <v>0</v>
          </cell>
          <cell r="N280">
            <v>26</v>
          </cell>
          <cell r="O280">
            <v>28.5</v>
          </cell>
          <cell r="P280">
            <v>0</v>
          </cell>
          <cell r="Q280">
            <v>0</v>
          </cell>
          <cell r="R280">
            <v>0</v>
          </cell>
          <cell r="S280">
            <v>74800</v>
          </cell>
          <cell r="T280">
            <v>364000</v>
          </cell>
          <cell r="U280">
            <v>0</v>
          </cell>
          <cell r="W280">
            <v>0</v>
          </cell>
          <cell r="Z280">
            <v>0</v>
          </cell>
          <cell r="AA280">
            <v>0</v>
          </cell>
          <cell r="AC280">
            <v>0</v>
          </cell>
          <cell r="AE280">
            <v>0</v>
          </cell>
          <cell r="AF280">
            <v>0</v>
          </cell>
          <cell r="AI280">
            <v>0</v>
          </cell>
          <cell r="AJ280">
            <v>438800</v>
          </cell>
          <cell r="AK280">
            <v>0</v>
          </cell>
          <cell r="AM280">
            <v>0</v>
          </cell>
          <cell r="AN280">
            <v>0</v>
          </cell>
          <cell r="AQ280">
            <v>438800</v>
          </cell>
          <cell r="AR280">
            <v>438800</v>
          </cell>
          <cell r="AT280" t="str">
            <v>COÂNG NHAÂN</v>
          </cell>
        </row>
        <row r="281">
          <cell r="B281" t="str">
            <v>A276</v>
          </cell>
          <cell r="C281" t="str">
            <v>SC50555</v>
          </cell>
          <cell r="D281" t="str">
            <v>HOAØNG THÒ HÖÔNG</v>
          </cell>
          <cell r="E281">
            <v>37454</v>
          </cell>
          <cell r="F281" t="str">
            <v>CHUYEÀN 8</v>
          </cell>
          <cell r="G281">
            <v>37514</v>
          </cell>
          <cell r="H281">
            <v>510000</v>
          </cell>
          <cell r="I281">
            <v>2451.9230769230771</v>
          </cell>
          <cell r="J281">
            <v>26</v>
          </cell>
          <cell r="K281">
            <v>28.5</v>
          </cell>
          <cell r="L281">
            <v>0</v>
          </cell>
          <cell r="M281">
            <v>0</v>
          </cell>
          <cell r="N281">
            <v>26</v>
          </cell>
          <cell r="O281">
            <v>28.5</v>
          </cell>
          <cell r="P281">
            <v>0</v>
          </cell>
          <cell r="Q281">
            <v>0</v>
          </cell>
          <cell r="R281">
            <v>0</v>
          </cell>
          <cell r="S281">
            <v>73400</v>
          </cell>
          <cell r="T281">
            <v>357000</v>
          </cell>
          <cell r="U281">
            <v>0</v>
          </cell>
          <cell r="W281">
            <v>0</v>
          </cell>
          <cell r="Z281">
            <v>0</v>
          </cell>
          <cell r="AA281">
            <v>0</v>
          </cell>
          <cell r="AC281">
            <v>0</v>
          </cell>
          <cell r="AE281">
            <v>0</v>
          </cell>
          <cell r="AF281">
            <v>0</v>
          </cell>
          <cell r="AI281">
            <v>0</v>
          </cell>
          <cell r="AJ281">
            <v>430400</v>
          </cell>
          <cell r="AK281">
            <v>0</v>
          </cell>
          <cell r="AM281">
            <v>0</v>
          </cell>
          <cell r="AN281">
            <v>0</v>
          </cell>
          <cell r="AQ281">
            <v>430400</v>
          </cell>
          <cell r="AR281">
            <v>430400</v>
          </cell>
          <cell r="AT281" t="str">
            <v>COÂNG NHAÂN</v>
          </cell>
        </row>
        <row r="282">
          <cell r="B282" t="str">
            <v>A277</v>
          </cell>
          <cell r="C282" t="str">
            <v>SC50015</v>
          </cell>
          <cell r="D282" t="str">
            <v>LÖÔNG THÒ KIM</v>
          </cell>
          <cell r="E282">
            <v>37448</v>
          </cell>
          <cell r="F282" t="str">
            <v>CHUYEÀN 8</v>
          </cell>
          <cell r="G282">
            <v>37514</v>
          </cell>
          <cell r="H282">
            <v>650000</v>
          </cell>
          <cell r="I282">
            <v>3125</v>
          </cell>
          <cell r="J282">
            <v>9</v>
          </cell>
          <cell r="K282">
            <v>17.5</v>
          </cell>
          <cell r="L282">
            <v>17</v>
          </cell>
          <cell r="M282">
            <v>11</v>
          </cell>
          <cell r="N282">
            <v>26</v>
          </cell>
          <cell r="O282">
            <v>28.5</v>
          </cell>
          <cell r="P282">
            <v>0</v>
          </cell>
          <cell r="Q282">
            <v>0</v>
          </cell>
          <cell r="R282">
            <v>0</v>
          </cell>
          <cell r="S282">
            <v>109000</v>
          </cell>
          <cell r="T282">
            <v>582500</v>
          </cell>
          <cell r="U282">
            <v>0</v>
          </cell>
          <cell r="W282">
            <v>0</v>
          </cell>
          <cell r="Z282">
            <v>0</v>
          </cell>
          <cell r="AA282">
            <v>0</v>
          </cell>
          <cell r="AC282">
            <v>0</v>
          </cell>
          <cell r="AE282">
            <v>0</v>
          </cell>
          <cell r="AF282">
            <v>0</v>
          </cell>
          <cell r="AI282">
            <v>0</v>
          </cell>
          <cell r="AJ282">
            <v>691500</v>
          </cell>
          <cell r="AK282">
            <v>0</v>
          </cell>
          <cell r="AM282">
            <v>0</v>
          </cell>
          <cell r="AN282">
            <v>0</v>
          </cell>
          <cell r="AQ282">
            <v>691500</v>
          </cell>
          <cell r="AR282">
            <v>691500</v>
          </cell>
          <cell r="AT282" t="str">
            <v>COÂNG NHAÂN</v>
          </cell>
        </row>
        <row r="283">
          <cell r="B283" t="str">
            <v>A278</v>
          </cell>
          <cell r="C283" t="str">
            <v>SC50142</v>
          </cell>
          <cell r="D283" t="str">
            <v>NGUYEÃN THÒ THUYEÁN</v>
          </cell>
          <cell r="E283">
            <v>36977</v>
          </cell>
          <cell r="F283" t="str">
            <v>CHUYEÀN 8</v>
          </cell>
          <cell r="G283">
            <v>37514</v>
          </cell>
          <cell r="H283">
            <v>618000</v>
          </cell>
          <cell r="I283">
            <v>2971.1538461538462</v>
          </cell>
          <cell r="J283">
            <v>24.5</v>
          </cell>
          <cell r="K283">
            <v>24.5</v>
          </cell>
          <cell r="L283">
            <v>0</v>
          </cell>
          <cell r="M283">
            <v>0</v>
          </cell>
          <cell r="N283">
            <v>24.5</v>
          </cell>
          <cell r="O283">
            <v>24.5</v>
          </cell>
          <cell r="P283">
            <v>0</v>
          </cell>
          <cell r="Q283">
            <v>0</v>
          </cell>
          <cell r="R283">
            <v>0</v>
          </cell>
          <cell r="S283">
            <v>109200</v>
          </cell>
          <cell r="T283">
            <v>582300</v>
          </cell>
          <cell r="U283">
            <v>0</v>
          </cell>
          <cell r="W283">
            <v>20000</v>
          </cell>
          <cell r="Z283">
            <v>23800</v>
          </cell>
          <cell r="AA283">
            <v>43800</v>
          </cell>
          <cell r="AC283">
            <v>30900</v>
          </cell>
          <cell r="AE283">
            <v>30900</v>
          </cell>
          <cell r="AF283">
            <v>0</v>
          </cell>
          <cell r="AI283">
            <v>30900</v>
          </cell>
          <cell r="AJ283">
            <v>735300</v>
          </cell>
          <cell r="AK283">
            <v>92700</v>
          </cell>
          <cell r="AM283">
            <v>92700</v>
          </cell>
          <cell r="AN283">
            <v>123600</v>
          </cell>
          <cell r="AQ283">
            <v>704400</v>
          </cell>
          <cell r="AR283">
            <v>735300</v>
          </cell>
          <cell r="AT283" t="str">
            <v>COÂNG NHAÂN</v>
          </cell>
        </row>
        <row r="284">
          <cell r="B284" t="str">
            <v>A279</v>
          </cell>
          <cell r="C284" t="str">
            <v>SC60008</v>
          </cell>
          <cell r="D284" t="str">
            <v>TRÒNH VAÊN HUØNG</v>
          </cell>
          <cell r="E284">
            <v>37039</v>
          </cell>
          <cell r="F284" t="str">
            <v>CHUYEÀN 8</v>
          </cell>
          <cell r="G284">
            <v>37514</v>
          </cell>
          <cell r="H284">
            <v>875500</v>
          </cell>
          <cell r="I284">
            <v>4209.1346153846152</v>
          </cell>
          <cell r="J284">
            <v>19.75</v>
          </cell>
          <cell r="K284">
            <v>25</v>
          </cell>
          <cell r="L284">
            <v>0</v>
          </cell>
          <cell r="M284">
            <v>0</v>
          </cell>
          <cell r="N284">
            <v>19.75</v>
          </cell>
          <cell r="O284">
            <v>25</v>
          </cell>
          <cell r="P284">
            <v>0</v>
          </cell>
          <cell r="Q284">
            <v>0</v>
          </cell>
          <cell r="R284">
            <v>0</v>
          </cell>
          <cell r="S284">
            <v>157800</v>
          </cell>
          <cell r="T284">
            <v>665000</v>
          </cell>
          <cell r="U284">
            <v>0</v>
          </cell>
          <cell r="W284">
            <v>50000</v>
          </cell>
          <cell r="Z284">
            <v>33700</v>
          </cell>
          <cell r="AA284">
            <v>83700</v>
          </cell>
          <cell r="AC284">
            <v>43775</v>
          </cell>
          <cell r="AE284">
            <v>43775</v>
          </cell>
          <cell r="AF284">
            <v>0</v>
          </cell>
          <cell r="AI284">
            <v>43775</v>
          </cell>
          <cell r="AJ284">
            <v>906500</v>
          </cell>
          <cell r="AK284">
            <v>131325</v>
          </cell>
          <cell r="AM284">
            <v>131325</v>
          </cell>
          <cell r="AN284">
            <v>175100</v>
          </cell>
          <cell r="AQ284">
            <v>862700</v>
          </cell>
          <cell r="AR284">
            <v>906500</v>
          </cell>
          <cell r="AT284" t="str">
            <v>COÂNG NHAÂN</v>
          </cell>
          <cell r="AU284" t="str">
            <v>CHÖA TT</v>
          </cell>
        </row>
        <row r="285">
          <cell r="B285" t="str">
            <v>A280</v>
          </cell>
          <cell r="C285" t="str">
            <v>SC50002</v>
          </cell>
          <cell r="D285" t="str">
            <v>TRAÀN THÒ NHAÂN</v>
          </cell>
          <cell r="E285">
            <v>37005</v>
          </cell>
          <cell r="F285" t="str">
            <v>CHUYEÀN 9</v>
          </cell>
          <cell r="G285">
            <v>37514</v>
          </cell>
          <cell r="H285">
            <v>618000</v>
          </cell>
          <cell r="I285">
            <v>2971.1538461538462</v>
          </cell>
          <cell r="J285">
            <v>26</v>
          </cell>
          <cell r="K285">
            <v>28.5</v>
          </cell>
          <cell r="L285">
            <v>0</v>
          </cell>
          <cell r="M285">
            <v>0</v>
          </cell>
          <cell r="N285">
            <v>26</v>
          </cell>
          <cell r="O285">
            <v>28.5</v>
          </cell>
          <cell r="P285">
            <v>0</v>
          </cell>
          <cell r="Q285">
            <v>0</v>
          </cell>
          <cell r="R285">
            <v>0</v>
          </cell>
          <cell r="S285">
            <v>127000</v>
          </cell>
          <cell r="T285">
            <v>618000</v>
          </cell>
          <cell r="U285">
            <v>0</v>
          </cell>
          <cell r="W285">
            <v>20000</v>
          </cell>
          <cell r="Z285">
            <v>23800</v>
          </cell>
          <cell r="AA285">
            <v>43800</v>
          </cell>
          <cell r="AC285">
            <v>30900</v>
          </cell>
          <cell r="AE285">
            <v>30900</v>
          </cell>
          <cell r="AF285">
            <v>0</v>
          </cell>
          <cell r="AI285">
            <v>30900</v>
          </cell>
          <cell r="AJ285">
            <v>788800</v>
          </cell>
          <cell r="AK285">
            <v>92700</v>
          </cell>
          <cell r="AM285">
            <v>92700</v>
          </cell>
          <cell r="AN285">
            <v>123600</v>
          </cell>
          <cell r="AQ285">
            <v>757900</v>
          </cell>
          <cell r="AR285">
            <v>788800</v>
          </cell>
          <cell r="AT285" t="str">
            <v>COÂNG NHAÂN</v>
          </cell>
        </row>
        <row r="286">
          <cell r="B286" t="str">
            <v>A281</v>
          </cell>
          <cell r="C286" t="str">
            <v>SC50051</v>
          </cell>
          <cell r="D286" t="str">
            <v>NGUYEÃN THÒ LEÂ</v>
          </cell>
          <cell r="E286">
            <v>36983</v>
          </cell>
          <cell r="F286" t="str">
            <v>CHUYEÀN 9</v>
          </cell>
          <cell r="G286">
            <v>37514</v>
          </cell>
          <cell r="H286">
            <v>566500</v>
          </cell>
          <cell r="I286">
            <v>2723.5576923076924</v>
          </cell>
          <cell r="J286">
            <v>26</v>
          </cell>
          <cell r="K286">
            <v>28.5</v>
          </cell>
          <cell r="L286">
            <v>0</v>
          </cell>
          <cell r="M286">
            <v>0</v>
          </cell>
          <cell r="N286">
            <v>26</v>
          </cell>
          <cell r="O286">
            <v>28.5</v>
          </cell>
          <cell r="P286">
            <v>0</v>
          </cell>
          <cell r="Q286">
            <v>0</v>
          </cell>
          <cell r="R286">
            <v>0</v>
          </cell>
          <cell r="S286">
            <v>116400</v>
          </cell>
          <cell r="T286">
            <v>566500</v>
          </cell>
          <cell r="U286">
            <v>0</v>
          </cell>
          <cell r="W286">
            <v>0</v>
          </cell>
          <cell r="Z286">
            <v>21800</v>
          </cell>
          <cell r="AA286">
            <v>21800</v>
          </cell>
          <cell r="AC286">
            <v>28325</v>
          </cell>
          <cell r="AE286">
            <v>28325</v>
          </cell>
          <cell r="AF286">
            <v>0</v>
          </cell>
          <cell r="AI286">
            <v>28325</v>
          </cell>
          <cell r="AJ286">
            <v>704700</v>
          </cell>
          <cell r="AK286">
            <v>84975</v>
          </cell>
          <cell r="AM286">
            <v>84975</v>
          </cell>
          <cell r="AN286">
            <v>113300</v>
          </cell>
          <cell r="AQ286">
            <v>676400</v>
          </cell>
          <cell r="AR286">
            <v>704700</v>
          </cell>
          <cell r="AT286" t="str">
            <v>COÂNG NHAÂN</v>
          </cell>
        </row>
        <row r="287">
          <cell r="B287" t="str">
            <v>A282</v>
          </cell>
          <cell r="C287" t="str">
            <v>SC50054</v>
          </cell>
          <cell r="D287" t="str">
            <v>PHAÏM THÒ HOAN</v>
          </cell>
          <cell r="E287">
            <v>36977</v>
          </cell>
          <cell r="F287" t="str">
            <v>CHUYEÀN 9</v>
          </cell>
          <cell r="G287">
            <v>37514</v>
          </cell>
          <cell r="H287">
            <v>576800</v>
          </cell>
          <cell r="I287">
            <v>2773.0769230769229</v>
          </cell>
          <cell r="J287">
            <v>26</v>
          </cell>
          <cell r="K287">
            <v>28.5</v>
          </cell>
          <cell r="L287">
            <v>0</v>
          </cell>
          <cell r="M287">
            <v>0</v>
          </cell>
          <cell r="N287">
            <v>26</v>
          </cell>
          <cell r="O287">
            <v>28.5</v>
          </cell>
          <cell r="P287">
            <v>0</v>
          </cell>
          <cell r="Q287">
            <v>0</v>
          </cell>
          <cell r="R287">
            <v>0</v>
          </cell>
          <cell r="S287">
            <v>118500</v>
          </cell>
          <cell r="T287">
            <v>576800</v>
          </cell>
          <cell r="U287">
            <v>0</v>
          </cell>
          <cell r="W287">
            <v>0</v>
          </cell>
          <cell r="Z287">
            <v>22200</v>
          </cell>
          <cell r="AA287">
            <v>22200</v>
          </cell>
          <cell r="AC287">
            <v>28840</v>
          </cell>
          <cell r="AE287">
            <v>28840</v>
          </cell>
          <cell r="AF287">
            <v>0</v>
          </cell>
          <cell r="AI287">
            <v>28840</v>
          </cell>
          <cell r="AJ287">
            <v>717500</v>
          </cell>
          <cell r="AK287">
            <v>86520</v>
          </cell>
          <cell r="AM287">
            <v>86520</v>
          </cell>
          <cell r="AN287">
            <v>115360</v>
          </cell>
          <cell r="AQ287">
            <v>688700</v>
          </cell>
          <cell r="AR287">
            <v>717500</v>
          </cell>
          <cell r="AT287" t="str">
            <v>COÂNG NHAÂN</v>
          </cell>
        </row>
        <row r="288">
          <cell r="B288" t="str">
            <v>A283</v>
          </cell>
          <cell r="C288" t="str">
            <v>SC50390</v>
          </cell>
          <cell r="D288" t="str">
            <v>PHAÏM THÒ TUYEÁT</v>
          </cell>
          <cell r="E288">
            <v>37207</v>
          </cell>
          <cell r="F288" t="str">
            <v>CHUYEÀN 9</v>
          </cell>
          <cell r="G288">
            <v>37514</v>
          </cell>
          <cell r="H288">
            <v>566500</v>
          </cell>
          <cell r="I288">
            <v>2723.5576923076924</v>
          </cell>
          <cell r="J288">
            <v>26</v>
          </cell>
          <cell r="K288">
            <v>28.5</v>
          </cell>
          <cell r="L288">
            <v>0</v>
          </cell>
          <cell r="M288">
            <v>0</v>
          </cell>
          <cell r="N288">
            <v>26</v>
          </cell>
          <cell r="O288">
            <v>28.5</v>
          </cell>
          <cell r="P288">
            <v>0</v>
          </cell>
          <cell r="Q288">
            <v>0</v>
          </cell>
          <cell r="R288">
            <v>0</v>
          </cell>
          <cell r="S288">
            <v>116400</v>
          </cell>
          <cell r="T288">
            <v>566500</v>
          </cell>
          <cell r="U288">
            <v>0</v>
          </cell>
          <cell r="W288">
            <v>0</v>
          </cell>
          <cell r="Z288">
            <v>0</v>
          </cell>
          <cell r="AA288">
            <v>0</v>
          </cell>
          <cell r="AC288">
            <v>0</v>
          </cell>
          <cell r="AE288">
            <v>0</v>
          </cell>
          <cell r="AF288">
            <v>0</v>
          </cell>
          <cell r="AI288">
            <v>0</v>
          </cell>
          <cell r="AJ288">
            <v>682900</v>
          </cell>
          <cell r="AK288">
            <v>0</v>
          </cell>
          <cell r="AM288">
            <v>0</v>
          </cell>
          <cell r="AN288">
            <v>0</v>
          </cell>
          <cell r="AQ288">
            <v>682900</v>
          </cell>
          <cell r="AR288">
            <v>682900</v>
          </cell>
          <cell r="AT288" t="str">
            <v>COÂNG NHAÂN</v>
          </cell>
        </row>
        <row r="289">
          <cell r="B289" t="str">
            <v>A284</v>
          </cell>
          <cell r="C289" t="str">
            <v>SC50318</v>
          </cell>
          <cell r="D289" t="str">
            <v>LEÂ HOÀNG NHUNG</v>
          </cell>
          <cell r="E289">
            <v>37092</v>
          </cell>
          <cell r="F289" t="str">
            <v>CHUYEÀN 9</v>
          </cell>
          <cell r="G289">
            <v>37514</v>
          </cell>
          <cell r="H289">
            <v>648900</v>
          </cell>
          <cell r="I289">
            <v>3119.7115384615386</v>
          </cell>
          <cell r="J289">
            <v>26</v>
          </cell>
          <cell r="K289">
            <v>28.5</v>
          </cell>
          <cell r="L289">
            <v>0</v>
          </cell>
          <cell r="M289">
            <v>0</v>
          </cell>
          <cell r="N289">
            <v>26</v>
          </cell>
          <cell r="O289">
            <v>28.5</v>
          </cell>
          <cell r="P289">
            <v>0</v>
          </cell>
          <cell r="Q289">
            <v>0</v>
          </cell>
          <cell r="R289">
            <v>0</v>
          </cell>
          <cell r="S289">
            <v>133400</v>
          </cell>
          <cell r="T289">
            <v>648900</v>
          </cell>
          <cell r="U289">
            <v>0</v>
          </cell>
          <cell r="W289">
            <v>20000</v>
          </cell>
          <cell r="Z289">
            <v>25000</v>
          </cell>
          <cell r="AA289">
            <v>45000</v>
          </cell>
          <cell r="AC289">
            <v>32445</v>
          </cell>
          <cell r="AE289">
            <v>32445</v>
          </cell>
          <cell r="AF289">
            <v>0</v>
          </cell>
          <cell r="AI289">
            <v>32445</v>
          </cell>
          <cell r="AJ289">
            <v>827300</v>
          </cell>
          <cell r="AK289">
            <v>97335</v>
          </cell>
          <cell r="AM289">
            <v>97335</v>
          </cell>
          <cell r="AN289">
            <v>129780</v>
          </cell>
          <cell r="AQ289">
            <v>794900</v>
          </cell>
          <cell r="AR289">
            <v>827300</v>
          </cell>
          <cell r="AT289" t="str">
            <v>COÂNG NHAÂN</v>
          </cell>
        </row>
        <row r="290">
          <cell r="B290" t="str">
            <v>A285</v>
          </cell>
          <cell r="C290" t="str">
            <v>SC50074</v>
          </cell>
          <cell r="D290" t="str">
            <v>NGUYEÃN T. HAÛI NINH</v>
          </cell>
          <cell r="E290">
            <v>36983</v>
          </cell>
          <cell r="F290" t="str">
            <v>CHUYEÀN 9</v>
          </cell>
          <cell r="G290">
            <v>37514</v>
          </cell>
          <cell r="H290">
            <v>650000</v>
          </cell>
          <cell r="I290">
            <v>3125</v>
          </cell>
          <cell r="J290">
            <v>26</v>
          </cell>
          <cell r="K290">
            <v>28.5</v>
          </cell>
          <cell r="L290">
            <v>0</v>
          </cell>
          <cell r="M290">
            <v>0</v>
          </cell>
          <cell r="N290">
            <v>26</v>
          </cell>
          <cell r="O290">
            <v>28.5</v>
          </cell>
          <cell r="P290">
            <v>0</v>
          </cell>
          <cell r="Q290">
            <v>0</v>
          </cell>
          <cell r="R290">
            <v>0</v>
          </cell>
          <cell r="S290">
            <v>133600</v>
          </cell>
          <cell r="T290">
            <v>650000</v>
          </cell>
          <cell r="U290">
            <v>0</v>
          </cell>
          <cell r="W290">
            <v>30000</v>
          </cell>
          <cell r="Z290">
            <v>25000</v>
          </cell>
          <cell r="AA290">
            <v>55000</v>
          </cell>
          <cell r="AC290">
            <v>32500</v>
          </cell>
          <cell r="AE290">
            <v>32500</v>
          </cell>
          <cell r="AF290">
            <v>0</v>
          </cell>
          <cell r="AI290">
            <v>32500</v>
          </cell>
          <cell r="AJ290">
            <v>838600</v>
          </cell>
          <cell r="AK290">
            <v>97500</v>
          </cell>
          <cell r="AM290">
            <v>97500</v>
          </cell>
          <cell r="AN290">
            <v>130000</v>
          </cell>
          <cell r="AQ290">
            <v>806100</v>
          </cell>
          <cell r="AR290">
            <v>838600</v>
          </cell>
          <cell r="AT290" t="str">
            <v>COÂNG NHAÂN</v>
          </cell>
        </row>
        <row r="291">
          <cell r="B291" t="str">
            <v>A286</v>
          </cell>
          <cell r="C291" t="str">
            <v>SC50324</v>
          </cell>
          <cell r="D291" t="str">
            <v>LEÂ  THÒ DIEÃM TRANG</v>
          </cell>
          <cell r="E291">
            <v>37104</v>
          </cell>
          <cell r="F291" t="str">
            <v>CHUYEÀN 9</v>
          </cell>
          <cell r="G291">
            <v>37514</v>
          </cell>
          <cell r="H291">
            <v>600000</v>
          </cell>
          <cell r="I291">
            <v>2884.6153846153848</v>
          </cell>
          <cell r="J291">
            <v>25</v>
          </cell>
          <cell r="K291">
            <v>28</v>
          </cell>
          <cell r="L291">
            <v>0</v>
          </cell>
          <cell r="M291">
            <v>0</v>
          </cell>
          <cell r="N291">
            <v>25</v>
          </cell>
          <cell r="O291">
            <v>28</v>
          </cell>
          <cell r="P291">
            <v>0</v>
          </cell>
          <cell r="Q291">
            <v>0</v>
          </cell>
          <cell r="R291">
            <v>0</v>
          </cell>
          <cell r="S291">
            <v>121200</v>
          </cell>
          <cell r="T291">
            <v>576900</v>
          </cell>
          <cell r="U291">
            <v>0</v>
          </cell>
          <cell r="W291">
            <v>20000</v>
          </cell>
          <cell r="Z291">
            <v>0</v>
          </cell>
          <cell r="AA291">
            <v>20000</v>
          </cell>
          <cell r="AC291">
            <v>0</v>
          </cell>
          <cell r="AE291">
            <v>0</v>
          </cell>
          <cell r="AF291">
            <v>0</v>
          </cell>
          <cell r="AI291">
            <v>0</v>
          </cell>
          <cell r="AJ291">
            <v>718100</v>
          </cell>
          <cell r="AK291">
            <v>0</v>
          </cell>
          <cell r="AM291">
            <v>0</v>
          </cell>
          <cell r="AN291">
            <v>0</v>
          </cell>
          <cell r="AQ291">
            <v>718100</v>
          </cell>
          <cell r="AR291">
            <v>718100</v>
          </cell>
          <cell r="AT291" t="str">
            <v>COÂNG NHAÂN</v>
          </cell>
        </row>
        <row r="292">
          <cell r="B292" t="str">
            <v>A287</v>
          </cell>
          <cell r="C292" t="str">
            <v>SC50082</v>
          </cell>
          <cell r="D292" t="str">
            <v>ÑOÃ THÒ BÍCH THU</v>
          </cell>
          <cell r="E292">
            <v>36969</v>
          </cell>
          <cell r="F292" t="str">
            <v>CHUYEÀN 9</v>
          </cell>
          <cell r="G292">
            <v>37514</v>
          </cell>
          <cell r="H292">
            <v>618000</v>
          </cell>
          <cell r="I292">
            <v>2971.1538461538462</v>
          </cell>
          <cell r="J292">
            <v>26</v>
          </cell>
          <cell r="K292">
            <v>28.5</v>
          </cell>
          <cell r="L292">
            <v>0</v>
          </cell>
          <cell r="M292">
            <v>0</v>
          </cell>
          <cell r="N292">
            <v>26</v>
          </cell>
          <cell r="O292">
            <v>28.5</v>
          </cell>
          <cell r="P292">
            <v>0</v>
          </cell>
          <cell r="Q292">
            <v>0</v>
          </cell>
          <cell r="R292">
            <v>0</v>
          </cell>
          <cell r="S292">
            <v>127000</v>
          </cell>
          <cell r="T292">
            <v>618000</v>
          </cell>
          <cell r="U292">
            <v>0</v>
          </cell>
          <cell r="W292">
            <v>20000</v>
          </cell>
          <cell r="Z292">
            <v>23800</v>
          </cell>
          <cell r="AA292">
            <v>43800</v>
          </cell>
          <cell r="AC292">
            <v>30900</v>
          </cell>
          <cell r="AE292">
            <v>30900</v>
          </cell>
          <cell r="AF292">
            <v>0</v>
          </cell>
          <cell r="AI292">
            <v>30900</v>
          </cell>
          <cell r="AJ292">
            <v>788800</v>
          </cell>
          <cell r="AK292">
            <v>92700</v>
          </cell>
          <cell r="AM292">
            <v>92700</v>
          </cell>
          <cell r="AN292">
            <v>123600</v>
          </cell>
          <cell r="AQ292">
            <v>757900</v>
          </cell>
          <cell r="AR292">
            <v>788800</v>
          </cell>
          <cell r="AT292" t="str">
            <v>COÂNG NHAÂN</v>
          </cell>
        </row>
        <row r="293">
          <cell r="B293" t="str">
            <v>A288</v>
          </cell>
          <cell r="C293" t="str">
            <v>SC50093</v>
          </cell>
          <cell r="D293" t="str">
            <v>NGUYEÃN T. THANH MAI</v>
          </cell>
          <cell r="E293">
            <v>36969</v>
          </cell>
          <cell r="F293" t="str">
            <v>CHUYEÀN 9</v>
          </cell>
          <cell r="G293">
            <v>37514</v>
          </cell>
          <cell r="H293">
            <v>525300</v>
          </cell>
          <cell r="I293">
            <v>2525.4807692307691</v>
          </cell>
          <cell r="J293">
            <v>25.5</v>
          </cell>
          <cell r="K293">
            <v>28.5</v>
          </cell>
          <cell r="L293">
            <v>0</v>
          </cell>
          <cell r="M293">
            <v>0</v>
          </cell>
          <cell r="N293">
            <v>25.5</v>
          </cell>
          <cell r="O293">
            <v>28.5</v>
          </cell>
          <cell r="P293">
            <v>0</v>
          </cell>
          <cell r="Q293">
            <v>0</v>
          </cell>
          <cell r="R293">
            <v>0</v>
          </cell>
          <cell r="S293">
            <v>108000</v>
          </cell>
          <cell r="T293">
            <v>515200</v>
          </cell>
          <cell r="U293">
            <v>0</v>
          </cell>
          <cell r="W293">
            <v>0</v>
          </cell>
          <cell r="Z293">
            <v>20200</v>
          </cell>
          <cell r="AA293">
            <v>20200</v>
          </cell>
          <cell r="AC293">
            <v>26265</v>
          </cell>
          <cell r="AE293">
            <v>26265</v>
          </cell>
          <cell r="AF293">
            <v>0</v>
          </cell>
          <cell r="AI293">
            <v>26265</v>
          </cell>
          <cell r="AJ293">
            <v>643400</v>
          </cell>
          <cell r="AK293">
            <v>78795</v>
          </cell>
          <cell r="AM293">
            <v>78795</v>
          </cell>
          <cell r="AN293">
            <v>105060</v>
          </cell>
          <cell r="AQ293">
            <v>617100</v>
          </cell>
          <cell r="AR293">
            <v>643400</v>
          </cell>
          <cell r="AT293" t="str">
            <v>COÂNG NHAÂN</v>
          </cell>
        </row>
        <row r="294">
          <cell r="B294" t="str">
            <v>A289</v>
          </cell>
          <cell r="C294" t="str">
            <v>SC50392</v>
          </cell>
          <cell r="D294" t="str">
            <v>TRÖÔNG THÒ MAÃN</v>
          </cell>
          <cell r="E294">
            <v>37209</v>
          </cell>
          <cell r="F294" t="str">
            <v>CHUYEÀN 9</v>
          </cell>
          <cell r="G294">
            <v>37514</v>
          </cell>
          <cell r="H294">
            <v>566500</v>
          </cell>
          <cell r="I294">
            <v>2723.5576923076924</v>
          </cell>
          <cell r="J294">
            <v>26</v>
          </cell>
          <cell r="K294">
            <v>28.5</v>
          </cell>
          <cell r="L294">
            <v>0</v>
          </cell>
          <cell r="M294">
            <v>0</v>
          </cell>
          <cell r="N294">
            <v>26</v>
          </cell>
          <cell r="O294">
            <v>28.5</v>
          </cell>
          <cell r="P294">
            <v>0</v>
          </cell>
          <cell r="Q294">
            <v>0</v>
          </cell>
          <cell r="R294">
            <v>0</v>
          </cell>
          <cell r="S294">
            <v>116400</v>
          </cell>
          <cell r="T294">
            <v>566500</v>
          </cell>
          <cell r="U294">
            <v>0</v>
          </cell>
          <cell r="W294">
            <v>0</v>
          </cell>
          <cell r="Z294">
            <v>0</v>
          </cell>
          <cell r="AA294">
            <v>0</v>
          </cell>
          <cell r="AC294">
            <v>0</v>
          </cell>
          <cell r="AE294">
            <v>0</v>
          </cell>
          <cell r="AF294">
            <v>0</v>
          </cell>
          <cell r="AI294">
            <v>0</v>
          </cell>
          <cell r="AJ294">
            <v>682900</v>
          </cell>
          <cell r="AK294">
            <v>0</v>
          </cell>
          <cell r="AM294">
            <v>0</v>
          </cell>
          <cell r="AN294">
            <v>0</v>
          </cell>
          <cell r="AQ294">
            <v>682900</v>
          </cell>
          <cell r="AR294">
            <v>682900</v>
          </cell>
          <cell r="AT294" t="str">
            <v>COÂNG NHAÂN</v>
          </cell>
        </row>
        <row r="295">
          <cell r="B295" t="str">
            <v>A290</v>
          </cell>
          <cell r="C295" t="str">
            <v>SC50190</v>
          </cell>
          <cell r="D295" t="str">
            <v>ÑAËNG THÒ HAÈNG</v>
          </cell>
          <cell r="E295">
            <v>36969</v>
          </cell>
          <cell r="F295" t="str">
            <v>CHUYEÀN 9</v>
          </cell>
          <cell r="G295">
            <v>37514</v>
          </cell>
          <cell r="H295">
            <v>525300</v>
          </cell>
          <cell r="I295">
            <v>2525.4807692307691</v>
          </cell>
          <cell r="J295">
            <v>26</v>
          </cell>
          <cell r="K295">
            <v>28.5</v>
          </cell>
          <cell r="L295">
            <v>0</v>
          </cell>
          <cell r="M295">
            <v>0</v>
          </cell>
          <cell r="N295">
            <v>26</v>
          </cell>
          <cell r="O295">
            <v>28.5</v>
          </cell>
          <cell r="P295">
            <v>0</v>
          </cell>
          <cell r="Q295">
            <v>0</v>
          </cell>
          <cell r="R295">
            <v>0</v>
          </cell>
          <cell r="S295">
            <v>108000</v>
          </cell>
          <cell r="T295">
            <v>525300</v>
          </cell>
          <cell r="U295">
            <v>0</v>
          </cell>
          <cell r="W295">
            <v>0</v>
          </cell>
          <cell r="Z295">
            <v>20200</v>
          </cell>
          <cell r="AA295">
            <v>20200</v>
          </cell>
          <cell r="AC295">
            <v>26265</v>
          </cell>
          <cell r="AE295">
            <v>26265</v>
          </cell>
          <cell r="AF295">
            <v>0</v>
          </cell>
          <cell r="AI295">
            <v>26265</v>
          </cell>
          <cell r="AJ295">
            <v>653500</v>
          </cell>
          <cell r="AK295">
            <v>78795</v>
          </cell>
          <cell r="AM295">
            <v>78795</v>
          </cell>
          <cell r="AN295">
            <v>105060</v>
          </cell>
          <cell r="AQ295">
            <v>627200</v>
          </cell>
          <cell r="AR295">
            <v>653500</v>
          </cell>
          <cell r="AT295" t="str">
            <v>COÂNG NHAÂN</v>
          </cell>
        </row>
        <row r="296">
          <cell r="B296" t="str">
            <v>A291</v>
          </cell>
          <cell r="C296" t="str">
            <v>SC50161</v>
          </cell>
          <cell r="D296" t="str">
            <v>ÑOAØN THÒ HÖÔNG</v>
          </cell>
          <cell r="E296">
            <v>36969</v>
          </cell>
          <cell r="F296" t="str">
            <v>CHUYEÀN 9</v>
          </cell>
          <cell r="G296">
            <v>37514</v>
          </cell>
          <cell r="H296">
            <v>525300</v>
          </cell>
          <cell r="I296">
            <v>2525.4807692307691</v>
          </cell>
          <cell r="J296">
            <v>26</v>
          </cell>
          <cell r="K296">
            <v>28.5</v>
          </cell>
          <cell r="L296">
            <v>0</v>
          </cell>
          <cell r="M296">
            <v>0</v>
          </cell>
          <cell r="N296">
            <v>26</v>
          </cell>
          <cell r="O296">
            <v>28.5</v>
          </cell>
          <cell r="P296">
            <v>0</v>
          </cell>
          <cell r="Q296">
            <v>0</v>
          </cell>
          <cell r="R296">
            <v>0</v>
          </cell>
          <cell r="S296">
            <v>108000</v>
          </cell>
          <cell r="T296">
            <v>525300</v>
          </cell>
          <cell r="U296">
            <v>0</v>
          </cell>
          <cell r="W296">
            <v>0</v>
          </cell>
          <cell r="Z296">
            <v>20200</v>
          </cell>
          <cell r="AA296">
            <v>20200</v>
          </cell>
          <cell r="AC296">
            <v>26265</v>
          </cell>
          <cell r="AE296">
            <v>26265</v>
          </cell>
          <cell r="AF296">
            <v>0</v>
          </cell>
          <cell r="AI296">
            <v>26265</v>
          </cell>
          <cell r="AJ296">
            <v>653500</v>
          </cell>
          <cell r="AK296">
            <v>78795</v>
          </cell>
          <cell r="AM296">
            <v>78795</v>
          </cell>
          <cell r="AN296">
            <v>105060</v>
          </cell>
          <cell r="AQ296">
            <v>627200</v>
          </cell>
          <cell r="AR296">
            <v>653500</v>
          </cell>
          <cell r="AT296" t="str">
            <v>COÂNG NHAÂN</v>
          </cell>
        </row>
        <row r="297">
          <cell r="B297" t="str">
            <v>A292</v>
          </cell>
          <cell r="C297" t="str">
            <v>SC50200</v>
          </cell>
          <cell r="D297" t="str">
            <v>NGUYEÃN THÒ TOÁ NGA</v>
          </cell>
          <cell r="E297">
            <v>36969</v>
          </cell>
          <cell r="F297" t="str">
            <v>CHUYEÀN 9</v>
          </cell>
          <cell r="G297">
            <v>37514</v>
          </cell>
          <cell r="H297">
            <v>525300</v>
          </cell>
          <cell r="I297">
            <v>2525.4807692307691</v>
          </cell>
          <cell r="J297">
            <v>26</v>
          </cell>
          <cell r="K297">
            <v>28.5</v>
          </cell>
          <cell r="L297">
            <v>0</v>
          </cell>
          <cell r="M297">
            <v>0</v>
          </cell>
          <cell r="N297">
            <v>26</v>
          </cell>
          <cell r="O297">
            <v>28.5</v>
          </cell>
          <cell r="P297">
            <v>0</v>
          </cell>
          <cell r="Q297">
            <v>0</v>
          </cell>
          <cell r="R297">
            <v>0</v>
          </cell>
          <cell r="S297">
            <v>108000</v>
          </cell>
          <cell r="T297">
            <v>525300</v>
          </cell>
          <cell r="U297">
            <v>0</v>
          </cell>
          <cell r="W297">
            <v>0</v>
          </cell>
          <cell r="Z297">
            <v>20200</v>
          </cell>
          <cell r="AA297">
            <v>20200</v>
          </cell>
          <cell r="AC297">
            <v>26265</v>
          </cell>
          <cell r="AE297">
            <v>26265</v>
          </cell>
          <cell r="AF297">
            <v>0</v>
          </cell>
          <cell r="AI297">
            <v>26265</v>
          </cell>
          <cell r="AJ297">
            <v>653500</v>
          </cell>
          <cell r="AK297">
            <v>78795</v>
          </cell>
          <cell r="AM297">
            <v>78795</v>
          </cell>
          <cell r="AN297">
            <v>105060</v>
          </cell>
          <cell r="AQ297">
            <v>627200</v>
          </cell>
          <cell r="AR297">
            <v>653500</v>
          </cell>
          <cell r="AT297" t="str">
            <v>COÂNG NHAÂN</v>
          </cell>
        </row>
        <row r="298">
          <cell r="B298" t="str">
            <v>A293</v>
          </cell>
          <cell r="C298" t="str">
            <v>SC50366</v>
          </cell>
          <cell r="D298" t="str">
            <v>NGUYEÃN THÒ THU</v>
          </cell>
          <cell r="E298">
            <v>37175</v>
          </cell>
          <cell r="F298" t="str">
            <v>CHUYEÀN 9</v>
          </cell>
          <cell r="G298">
            <v>37514</v>
          </cell>
          <cell r="H298">
            <v>525300</v>
          </cell>
          <cell r="I298">
            <v>2525.4807692307691</v>
          </cell>
          <cell r="J298">
            <v>26</v>
          </cell>
          <cell r="K298">
            <v>28.5</v>
          </cell>
          <cell r="L298">
            <v>0</v>
          </cell>
          <cell r="M298">
            <v>0</v>
          </cell>
          <cell r="N298">
            <v>26</v>
          </cell>
          <cell r="O298">
            <v>28.5</v>
          </cell>
          <cell r="P298">
            <v>0</v>
          </cell>
          <cell r="Q298">
            <v>0</v>
          </cell>
          <cell r="R298">
            <v>0</v>
          </cell>
          <cell r="S298">
            <v>108000</v>
          </cell>
          <cell r="T298">
            <v>525300</v>
          </cell>
          <cell r="U298">
            <v>0</v>
          </cell>
          <cell r="W298">
            <v>0</v>
          </cell>
          <cell r="Z298">
            <v>0</v>
          </cell>
          <cell r="AA298">
            <v>0</v>
          </cell>
          <cell r="AC298">
            <v>0</v>
          </cell>
          <cell r="AE298">
            <v>0</v>
          </cell>
          <cell r="AF298">
            <v>0</v>
          </cell>
          <cell r="AI298">
            <v>0</v>
          </cell>
          <cell r="AJ298">
            <v>633300</v>
          </cell>
          <cell r="AK298">
            <v>0</v>
          </cell>
          <cell r="AM298">
            <v>0</v>
          </cell>
          <cell r="AN298">
            <v>0</v>
          </cell>
          <cell r="AQ298">
            <v>633300</v>
          </cell>
          <cell r="AR298">
            <v>633300</v>
          </cell>
          <cell r="AT298" t="str">
            <v>COÂNG NHAÂN</v>
          </cell>
        </row>
        <row r="299">
          <cell r="B299" t="str">
            <v>A294</v>
          </cell>
          <cell r="C299" t="str">
            <v>SC50192</v>
          </cell>
          <cell r="D299" t="str">
            <v>LEÂ THÒ THUÛY</v>
          </cell>
          <cell r="E299">
            <v>36969</v>
          </cell>
          <cell r="F299" t="str">
            <v>CHUYEÀN 9</v>
          </cell>
          <cell r="G299">
            <v>37514</v>
          </cell>
          <cell r="H299">
            <v>525300</v>
          </cell>
          <cell r="I299">
            <v>2525.4807692307691</v>
          </cell>
          <cell r="J299">
            <v>26</v>
          </cell>
          <cell r="K299">
            <v>28.5</v>
          </cell>
          <cell r="L299">
            <v>0</v>
          </cell>
          <cell r="M299">
            <v>0</v>
          </cell>
          <cell r="N299">
            <v>26</v>
          </cell>
          <cell r="O299">
            <v>28.5</v>
          </cell>
          <cell r="P299">
            <v>0</v>
          </cell>
          <cell r="Q299">
            <v>0</v>
          </cell>
          <cell r="R299">
            <v>0</v>
          </cell>
          <cell r="S299">
            <v>108000</v>
          </cell>
          <cell r="T299">
            <v>525300</v>
          </cell>
          <cell r="U299">
            <v>0</v>
          </cell>
          <cell r="W299">
            <v>0</v>
          </cell>
          <cell r="Z299">
            <v>20200</v>
          </cell>
          <cell r="AA299">
            <v>20200</v>
          </cell>
          <cell r="AC299">
            <v>26265</v>
          </cell>
          <cell r="AE299">
            <v>26265</v>
          </cell>
          <cell r="AF299">
            <v>0</v>
          </cell>
          <cell r="AI299">
            <v>26265</v>
          </cell>
          <cell r="AJ299">
            <v>653500</v>
          </cell>
          <cell r="AK299">
            <v>78795</v>
          </cell>
          <cell r="AM299">
            <v>78795</v>
          </cell>
          <cell r="AN299">
            <v>105060</v>
          </cell>
          <cell r="AQ299">
            <v>627200</v>
          </cell>
          <cell r="AR299">
            <v>653500</v>
          </cell>
          <cell r="AT299" t="str">
            <v>COÂNG NHAÂN</v>
          </cell>
        </row>
        <row r="300">
          <cell r="B300" t="str">
            <v>A295</v>
          </cell>
          <cell r="C300" t="str">
            <v>SC50261</v>
          </cell>
          <cell r="D300" t="str">
            <v>ÑAËNG THÒ CUÙC</v>
          </cell>
          <cell r="E300">
            <v>36969</v>
          </cell>
          <cell r="F300" t="str">
            <v>CHUYEÀN 9</v>
          </cell>
          <cell r="G300">
            <v>37514</v>
          </cell>
          <cell r="H300">
            <v>535600</v>
          </cell>
          <cell r="I300">
            <v>2575</v>
          </cell>
          <cell r="J300">
            <v>26</v>
          </cell>
          <cell r="K300">
            <v>28.5</v>
          </cell>
          <cell r="L300">
            <v>0</v>
          </cell>
          <cell r="M300">
            <v>0</v>
          </cell>
          <cell r="N300">
            <v>26</v>
          </cell>
          <cell r="O300">
            <v>28.5</v>
          </cell>
          <cell r="P300">
            <v>0</v>
          </cell>
          <cell r="Q300">
            <v>0</v>
          </cell>
          <cell r="R300">
            <v>0</v>
          </cell>
          <cell r="S300">
            <v>110100</v>
          </cell>
          <cell r="T300">
            <v>535600</v>
          </cell>
          <cell r="U300">
            <v>0</v>
          </cell>
          <cell r="V300">
            <v>60000</v>
          </cell>
          <cell r="W300">
            <v>0</v>
          </cell>
          <cell r="Z300">
            <v>20600</v>
          </cell>
          <cell r="AA300">
            <v>80600</v>
          </cell>
          <cell r="AC300">
            <v>26780</v>
          </cell>
          <cell r="AE300">
            <v>26780</v>
          </cell>
          <cell r="AF300">
            <v>0</v>
          </cell>
          <cell r="AI300">
            <v>26780</v>
          </cell>
          <cell r="AJ300">
            <v>726300</v>
          </cell>
          <cell r="AK300">
            <v>80340</v>
          </cell>
          <cell r="AM300">
            <v>80340</v>
          </cell>
          <cell r="AN300">
            <v>107120</v>
          </cell>
          <cell r="AQ300">
            <v>699500</v>
          </cell>
          <cell r="AR300">
            <v>726300</v>
          </cell>
          <cell r="AT300" t="str">
            <v>COÂNG NHAÂN</v>
          </cell>
        </row>
        <row r="301">
          <cell r="B301" t="str">
            <v>A296</v>
          </cell>
          <cell r="C301" t="str">
            <v>SC50247</v>
          </cell>
          <cell r="D301" t="str">
            <v>DÖÔNG THÒ HOA</v>
          </cell>
          <cell r="E301">
            <v>36969</v>
          </cell>
          <cell r="F301" t="str">
            <v>CHUYEÀN 9</v>
          </cell>
          <cell r="G301">
            <v>37514</v>
          </cell>
          <cell r="H301">
            <v>525300</v>
          </cell>
          <cell r="I301">
            <v>2525.4807692307691</v>
          </cell>
          <cell r="J301">
            <v>26</v>
          </cell>
          <cell r="K301">
            <v>28.5</v>
          </cell>
          <cell r="L301">
            <v>0</v>
          </cell>
          <cell r="M301">
            <v>0</v>
          </cell>
          <cell r="N301">
            <v>26</v>
          </cell>
          <cell r="O301">
            <v>28.5</v>
          </cell>
          <cell r="P301">
            <v>0</v>
          </cell>
          <cell r="Q301">
            <v>0</v>
          </cell>
          <cell r="R301">
            <v>0</v>
          </cell>
          <cell r="S301">
            <v>108000</v>
          </cell>
          <cell r="T301">
            <v>525300</v>
          </cell>
          <cell r="U301">
            <v>0</v>
          </cell>
          <cell r="W301">
            <v>0</v>
          </cell>
          <cell r="Z301">
            <v>20200</v>
          </cell>
          <cell r="AA301">
            <v>20200</v>
          </cell>
          <cell r="AC301">
            <v>26265</v>
          </cell>
          <cell r="AE301">
            <v>26265</v>
          </cell>
          <cell r="AF301">
            <v>0</v>
          </cell>
          <cell r="AI301">
            <v>26265</v>
          </cell>
          <cell r="AJ301">
            <v>653500</v>
          </cell>
          <cell r="AK301">
            <v>78795</v>
          </cell>
          <cell r="AM301">
            <v>78795</v>
          </cell>
          <cell r="AN301">
            <v>105060</v>
          </cell>
          <cell r="AQ301">
            <v>627200</v>
          </cell>
          <cell r="AR301">
            <v>653500</v>
          </cell>
          <cell r="AT301" t="str">
            <v>COÂNG NHAÂN</v>
          </cell>
        </row>
        <row r="302">
          <cell r="B302" t="str">
            <v>A297</v>
          </cell>
          <cell r="C302" t="str">
            <v>SC50075</v>
          </cell>
          <cell r="D302" t="str">
            <v>LEÂ THÒ NGUYEÄT</v>
          </cell>
          <cell r="E302">
            <v>36969</v>
          </cell>
          <cell r="F302" t="str">
            <v>CHUYEÀN 9</v>
          </cell>
          <cell r="G302">
            <v>37514</v>
          </cell>
          <cell r="H302">
            <v>597400</v>
          </cell>
          <cell r="I302">
            <v>2872.1153846153848</v>
          </cell>
          <cell r="J302">
            <v>26</v>
          </cell>
          <cell r="K302">
            <v>28.5</v>
          </cell>
          <cell r="L302">
            <v>0</v>
          </cell>
          <cell r="M302">
            <v>0</v>
          </cell>
          <cell r="N302">
            <v>26</v>
          </cell>
          <cell r="O302">
            <v>28.5</v>
          </cell>
          <cell r="P302">
            <v>0</v>
          </cell>
          <cell r="Q302">
            <v>0</v>
          </cell>
          <cell r="R302">
            <v>0</v>
          </cell>
          <cell r="S302">
            <v>122800</v>
          </cell>
          <cell r="T302">
            <v>597400</v>
          </cell>
          <cell r="U302">
            <v>0</v>
          </cell>
          <cell r="W302">
            <v>0</v>
          </cell>
          <cell r="Z302">
            <v>23000</v>
          </cell>
          <cell r="AA302">
            <v>23000</v>
          </cell>
          <cell r="AC302">
            <v>29870</v>
          </cell>
          <cell r="AE302">
            <v>29870</v>
          </cell>
          <cell r="AF302">
            <v>0</v>
          </cell>
          <cell r="AI302">
            <v>29870</v>
          </cell>
          <cell r="AJ302">
            <v>743200</v>
          </cell>
          <cell r="AK302">
            <v>89610</v>
          </cell>
          <cell r="AM302">
            <v>89610</v>
          </cell>
          <cell r="AN302">
            <v>119480</v>
          </cell>
          <cell r="AQ302">
            <v>713300</v>
          </cell>
          <cell r="AR302">
            <v>743200</v>
          </cell>
          <cell r="AT302" t="str">
            <v>COÂNG NHAÂN</v>
          </cell>
        </row>
        <row r="303">
          <cell r="B303" t="str">
            <v>A298</v>
          </cell>
          <cell r="C303" t="str">
            <v>SC50400</v>
          </cell>
          <cell r="D303" t="str">
            <v>TRAÀN THÒ HAÈNG</v>
          </cell>
          <cell r="E303">
            <v>37218</v>
          </cell>
          <cell r="F303" t="str">
            <v>CHUYEÀN 9</v>
          </cell>
          <cell r="G303">
            <v>37514</v>
          </cell>
          <cell r="H303">
            <v>545900</v>
          </cell>
          <cell r="I303">
            <v>2624.5192307692309</v>
          </cell>
          <cell r="J303">
            <v>26</v>
          </cell>
          <cell r="K303">
            <v>28.5</v>
          </cell>
          <cell r="L303">
            <v>0</v>
          </cell>
          <cell r="M303">
            <v>0</v>
          </cell>
          <cell r="N303">
            <v>26</v>
          </cell>
          <cell r="O303">
            <v>28.5</v>
          </cell>
          <cell r="P303">
            <v>0</v>
          </cell>
          <cell r="Q303">
            <v>0</v>
          </cell>
          <cell r="R303">
            <v>0</v>
          </cell>
          <cell r="S303">
            <v>112200</v>
          </cell>
          <cell r="T303">
            <v>545900</v>
          </cell>
          <cell r="U303">
            <v>0</v>
          </cell>
          <cell r="W303">
            <v>0</v>
          </cell>
          <cell r="Z303">
            <v>0</v>
          </cell>
          <cell r="AA303">
            <v>0</v>
          </cell>
          <cell r="AC303">
            <v>0</v>
          </cell>
          <cell r="AE303">
            <v>0</v>
          </cell>
          <cell r="AF303">
            <v>0</v>
          </cell>
          <cell r="AI303">
            <v>0</v>
          </cell>
          <cell r="AJ303">
            <v>658100</v>
          </cell>
          <cell r="AK303">
            <v>0</v>
          </cell>
          <cell r="AM303">
            <v>0</v>
          </cell>
          <cell r="AN303">
            <v>0</v>
          </cell>
          <cell r="AQ303">
            <v>658100</v>
          </cell>
          <cell r="AR303">
            <v>658100</v>
          </cell>
          <cell r="AT303" t="str">
            <v>COÂNG NHAÂN</v>
          </cell>
        </row>
        <row r="304">
          <cell r="B304" t="str">
            <v>A299</v>
          </cell>
          <cell r="C304" t="str">
            <v>SC50221</v>
          </cell>
          <cell r="D304" t="str">
            <v>NGUYEÃN THÒ NGAÂN</v>
          </cell>
          <cell r="E304">
            <v>36969</v>
          </cell>
          <cell r="F304" t="str">
            <v>CHUYEÀN 9</v>
          </cell>
          <cell r="G304">
            <v>37514</v>
          </cell>
          <cell r="H304">
            <v>721000</v>
          </cell>
          <cell r="I304">
            <v>3466.3461538461538</v>
          </cell>
          <cell r="J304">
            <v>26</v>
          </cell>
          <cell r="K304">
            <v>28.5</v>
          </cell>
          <cell r="L304">
            <v>0</v>
          </cell>
          <cell r="M304">
            <v>0</v>
          </cell>
          <cell r="N304">
            <v>26</v>
          </cell>
          <cell r="O304">
            <v>28.5</v>
          </cell>
          <cell r="P304">
            <v>0</v>
          </cell>
          <cell r="Q304">
            <v>0</v>
          </cell>
          <cell r="R304">
            <v>0</v>
          </cell>
          <cell r="S304">
            <v>148200</v>
          </cell>
          <cell r="T304">
            <v>721000</v>
          </cell>
          <cell r="U304">
            <v>0</v>
          </cell>
          <cell r="W304">
            <v>50000</v>
          </cell>
          <cell r="Z304">
            <v>27700</v>
          </cell>
          <cell r="AA304">
            <v>77700</v>
          </cell>
          <cell r="AC304">
            <v>36050</v>
          </cell>
          <cell r="AE304">
            <v>36050</v>
          </cell>
          <cell r="AF304">
            <v>0</v>
          </cell>
          <cell r="AI304">
            <v>36050</v>
          </cell>
          <cell r="AJ304">
            <v>946900</v>
          </cell>
          <cell r="AK304">
            <v>108150</v>
          </cell>
          <cell r="AM304">
            <v>108150</v>
          </cell>
          <cell r="AN304">
            <v>144200</v>
          </cell>
          <cell r="AQ304">
            <v>910900</v>
          </cell>
          <cell r="AR304">
            <v>947000</v>
          </cell>
          <cell r="AT304" t="str">
            <v>COÂNG NHAÂN</v>
          </cell>
        </row>
        <row r="305">
          <cell r="B305" t="str">
            <v>A300</v>
          </cell>
          <cell r="C305" t="str">
            <v>SC50208</v>
          </cell>
          <cell r="D305" t="str">
            <v>NGUYEÃN T. LEÄ DUNG</v>
          </cell>
          <cell r="E305">
            <v>37060</v>
          </cell>
          <cell r="F305" t="str">
            <v>CHUYEÀN 9</v>
          </cell>
          <cell r="G305">
            <v>37514</v>
          </cell>
          <cell r="H305">
            <v>927000</v>
          </cell>
          <cell r="I305">
            <v>4456.7307692307695</v>
          </cell>
          <cell r="J305">
            <v>24</v>
          </cell>
          <cell r="K305">
            <v>24</v>
          </cell>
          <cell r="L305">
            <v>0</v>
          </cell>
          <cell r="M305">
            <v>0</v>
          </cell>
          <cell r="N305">
            <v>24</v>
          </cell>
          <cell r="O305">
            <v>24</v>
          </cell>
          <cell r="P305">
            <v>0</v>
          </cell>
          <cell r="Q305">
            <v>0</v>
          </cell>
          <cell r="R305">
            <v>0</v>
          </cell>
          <cell r="S305">
            <v>160400</v>
          </cell>
          <cell r="T305">
            <v>855700</v>
          </cell>
          <cell r="U305">
            <v>0</v>
          </cell>
          <cell r="V305">
            <v>250000</v>
          </cell>
          <cell r="W305">
            <v>0</v>
          </cell>
          <cell r="Z305">
            <v>35700</v>
          </cell>
          <cell r="AA305">
            <v>285700</v>
          </cell>
          <cell r="AC305">
            <v>46350</v>
          </cell>
          <cell r="AE305">
            <v>46350</v>
          </cell>
          <cell r="AF305">
            <v>0</v>
          </cell>
          <cell r="AI305">
            <v>46350</v>
          </cell>
          <cell r="AJ305">
            <v>1301800</v>
          </cell>
          <cell r="AK305">
            <v>139050</v>
          </cell>
          <cell r="AM305">
            <v>139050</v>
          </cell>
          <cell r="AN305">
            <v>185400</v>
          </cell>
          <cell r="AQ305">
            <v>1255500</v>
          </cell>
          <cell r="AR305">
            <v>1301900</v>
          </cell>
          <cell r="AT305" t="str">
            <v>CHUYEÀN TRÖÔÛNG</v>
          </cell>
        </row>
        <row r="306">
          <cell r="B306" t="str">
            <v>A301</v>
          </cell>
          <cell r="C306" t="str">
            <v>SC50406</v>
          </cell>
          <cell r="D306" t="str">
            <v>LÖÔNG THÒ THOAN</v>
          </cell>
          <cell r="E306">
            <v>37223</v>
          </cell>
          <cell r="F306" t="str">
            <v>CHUYEÀN 9</v>
          </cell>
          <cell r="G306">
            <v>37514</v>
          </cell>
          <cell r="H306">
            <v>525300</v>
          </cell>
          <cell r="I306">
            <v>2525.4807692307691</v>
          </cell>
          <cell r="J306">
            <v>24.5</v>
          </cell>
          <cell r="K306">
            <v>28</v>
          </cell>
          <cell r="L306">
            <v>0</v>
          </cell>
          <cell r="M306">
            <v>0</v>
          </cell>
          <cell r="N306">
            <v>24.5</v>
          </cell>
          <cell r="O306">
            <v>28</v>
          </cell>
          <cell r="P306">
            <v>0</v>
          </cell>
          <cell r="Q306">
            <v>0</v>
          </cell>
          <cell r="R306">
            <v>0</v>
          </cell>
          <cell r="S306">
            <v>106100</v>
          </cell>
          <cell r="T306">
            <v>495000</v>
          </cell>
          <cell r="U306">
            <v>0</v>
          </cell>
          <cell r="W306">
            <v>0</v>
          </cell>
          <cell r="Z306">
            <v>0</v>
          </cell>
          <cell r="AA306">
            <v>0</v>
          </cell>
          <cell r="AC306">
            <v>0</v>
          </cell>
          <cell r="AE306">
            <v>0</v>
          </cell>
          <cell r="AF306">
            <v>0</v>
          </cell>
          <cell r="AI306">
            <v>0</v>
          </cell>
          <cell r="AJ306">
            <v>601100</v>
          </cell>
          <cell r="AK306">
            <v>0</v>
          </cell>
          <cell r="AM306">
            <v>0</v>
          </cell>
          <cell r="AN306">
            <v>0</v>
          </cell>
          <cell r="AQ306">
            <v>601100</v>
          </cell>
          <cell r="AR306">
            <v>601100</v>
          </cell>
          <cell r="AT306" t="str">
            <v>COÂNG NHAÂN</v>
          </cell>
        </row>
        <row r="307">
          <cell r="B307" t="str">
            <v>A302</v>
          </cell>
          <cell r="C307" t="str">
            <v>SC50414</v>
          </cell>
          <cell r="D307" t="str">
            <v>LEÂ THÒ HIEÀN</v>
          </cell>
          <cell r="E307">
            <v>37223</v>
          </cell>
          <cell r="F307" t="str">
            <v>CHUYEÀN 9</v>
          </cell>
          <cell r="G307">
            <v>37514</v>
          </cell>
          <cell r="H307">
            <v>525300</v>
          </cell>
          <cell r="I307">
            <v>2525.4807692307691</v>
          </cell>
          <cell r="J307">
            <v>26</v>
          </cell>
          <cell r="K307">
            <v>28.5</v>
          </cell>
          <cell r="L307">
            <v>0</v>
          </cell>
          <cell r="M307">
            <v>0</v>
          </cell>
          <cell r="N307">
            <v>26</v>
          </cell>
          <cell r="O307">
            <v>28.5</v>
          </cell>
          <cell r="P307">
            <v>0</v>
          </cell>
          <cell r="Q307">
            <v>0</v>
          </cell>
          <cell r="R307">
            <v>0</v>
          </cell>
          <cell r="S307">
            <v>108000</v>
          </cell>
          <cell r="T307">
            <v>525300</v>
          </cell>
          <cell r="U307">
            <v>0</v>
          </cell>
          <cell r="W307">
            <v>0</v>
          </cell>
          <cell r="Z307">
            <v>0</v>
          </cell>
          <cell r="AA307">
            <v>0</v>
          </cell>
          <cell r="AC307">
            <v>0</v>
          </cell>
          <cell r="AE307">
            <v>0</v>
          </cell>
          <cell r="AF307">
            <v>0</v>
          </cell>
          <cell r="AI307">
            <v>0</v>
          </cell>
          <cell r="AJ307">
            <v>633300</v>
          </cell>
          <cell r="AK307">
            <v>0</v>
          </cell>
          <cell r="AM307">
            <v>0</v>
          </cell>
          <cell r="AN307">
            <v>0</v>
          </cell>
          <cell r="AQ307">
            <v>633300</v>
          </cell>
          <cell r="AR307">
            <v>633300</v>
          </cell>
          <cell r="AT307" t="str">
            <v>COÂNG NHAÂN</v>
          </cell>
        </row>
        <row r="308">
          <cell r="B308" t="str">
            <v>A303</v>
          </cell>
          <cell r="C308" t="str">
            <v>SC50275</v>
          </cell>
          <cell r="D308" t="str">
            <v>NGUYEÃN T. NGOÏC THAÛO</v>
          </cell>
          <cell r="E308">
            <v>37018</v>
          </cell>
          <cell r="F308" t="str">
            <v>CHUYEÀN 9</v>
          </cell>
          <cell r="G308">
            <v>37514</v>
          </cell>
          <cell r="H308">
            <v>679800</v>
          </cell>
          <cell r="I308">
            <v>3268.2692307692309</v>
          </cell>
          <cell r="J308">
            <v>23.8125</v>
          </cell>
          <cell r="K308">
            <v>24</v>
          </cell>
          <cell r="L308">
            <v>0</v>
          </cell>
          <cell r="M308">
            <v>0</v>
          </cell>
          <cell r="N308">
            <v>23.8125</v>
          </cell>
          <cell r="O308">
            <v>24</v>
          </cell>
          <cell r="P308">
            <v>0</v>
          </cell>
          <cell r="Q308">
            <v>0</v>
          </cell>
          <cell r="R308">
            <v>0</v>
          </cell>
          <cell r="S308">
            <v>117700</v>
          </cell>
          <cell r="T308">
            <v>622600</v>
          </cell>
          <cell r="U308">
            <v>0</v>
          </cell>
          <cell r="V308">
            <v>120000</v>
          </cell>
          <cell r="W308">
            <v>0</v>
          </cell>
          <cell r="Z308">
            <v>26100</v>
          </cell>
          <cell r="AA308">
            <v>146100</v>
          </cell>
          <cell r="AC308">
            <v>33990</v>
          </cell>
          <cell r="AE308">
            <v>33990</v>
          </cell>
          <cell r="AF308">
            <v>0</v>
          </cell>
          <cell r="AI308">
            <v>33990</v>
          </cell>
          <cell r="AJ308">
            <v>886400</v>
          </cell>
          <cell r="AK308">
            <v>101970</v>
          </cell>
          <cell r="AM308">
            <v>101970</v>
          </cell>
          <cell r="AN308">
            <v>135960</v>
          </cell>
          <cell r="AQ308">
            <v>852400</v>
          </cell>
          <cell r="AR308">
            <v>886400</v>
          </cell>
          <cell r="AT308" t="str">
            <v>COÂNG NHAÂN</v>
          </cell>
        </row>
        <row r="309">
          <cell r="B309" t="str">
            <v>A304</v>
          </cell>
          <cell r="C309" t="str">
            <v>SC50418</v>
          </cell>
          <cell r="D309" t="str">
            <v>VUÕ THÒ HAØ</v>
          </cell>
          <cell r="E309">
            <v>37229</v>
          </cell>
          <cell r="F309" t="str">
            <v>CHUYEÀN 9</v>
          </cell>
          <cell r="G309">
            <v>37514</v>
          </cell>
          <cell r="H309">
            <v>525300</v>
          </cell>
          <cell r="I309">
            <v>2525.4807692307691</v>
          </cell>
          <cell r="J309">
            <v>25</v>
          </cell>
          <cell r="K309">
            <v>28</v>
          </cell>
          <cell r="L309">
            <v>0</v>
          </cell>
          <cell r="M309">
            <v>0</v>
          </cell>
          <cell r="N309">
            <v>25</v>
          </cell>
          <cell r="O309">
            <v>28</v>
          </cell>
          <cell r="P309">
            <v>0</v>
          </cell>
          <cell r="Q309">
            <v>0</v>
          </cell>
          <cell r="R309">
            <v>0</v>
          </cell>
          <cell r="S309">
            <v>106100</v>
          </cell>
          <cell r="T309">
            <v>505100</v>
          </cell>
          <cell r="U309">
            <v>0</v>
          </cell>
          <cell r="W309">
            <v>0</v>
          </cell>
          <cell r="Z309">
            <v>0</v>
          </cell>
          <cell r="AA309">
            <v>0</v>
          </cell>
          <cell r="AC309">
            <v>0</v>
          </cell>
          <cell r="AE309">
            <v>0</v>
          </cell>
          <cell r="AF309">
            <v>0</v>
          </cell>
          <cell r="AI309">
            <v>0</v>
          </cell>
          <cell r="AJ309">
            <v>611200</v>
          </cell>
          <cell r="AK309">
            <v>0</v>
          </cell>
          <cell r="AM309">
            <v>0</v>
          </cell>
          <cell r="AN309">
            <v>0</v>
          </cell>
          <cell r="AQ309">
            <v>611200</v>
          </cell>
          <cell r="AR309">
            <v>611200</v>
          </cell>
          <cell r="AT309" t="str">
            <v>COÂNG NHAÂN</v>
          </cell>
        </row>
        <row r="310">
          <cell r="B310" t="str">
            <v>A305</v>
          </cell>
          <cell r="C310" t="str">
            <v>SC50230</v>
          </cell>
          <cell r="D310" t="str">
            <v>TRAÀN THÒ HOAØI</v>
          </cell>
          <cell r="E310">
            <v>36983</v>
          </cell>
          <cell r="F310" t="str">
            <v>CHUYEÀN 9</v>
          </cell>
          <cell r="G310">
            <v>37514</v>
          </cell>
          <cell r="H310">
            <v>576800</v>
          </cell>
          <cell r="I310">
            <v>2773.0769230769229</v>
          </cell>
          <cell r="J310">
            <v>26</v>
          </cell>
          <cell r="K310">
            <v>28.5</v>
          </cell>
          <cell r="L310">
            <v>0</v>
          </cell>
          <cell r="M310">
            <v>0</v>
          </cell>
          <cell r="N310">
            <v>26</v>
          </cell>
          <cell r="O310">
            <v>28.5</v>
          </cell>
          <cell r="P310">
            <v>0</v>
          </cell>
          <cell r="Q310">
            <v>0</v>
          </cell>
          <cell r="R310">
            <v>0</v>
          </cell>
          <cell r="S310">
            <v>118500</v>
          </cell>
          <cell r="T310">
            <v>576800</v>
          </cell>
          <cell r="U310">
            <v>0</v>
          </cell>
          <cell r="W310">
            <v>0</v>
          </cell>
          <cell r="Z310">
            <v>22200</v>
          </cell>
          <cell r="AA310">
            <v>22200</v>
          </cell>
          <cell r="AC310">
            <v>28840</v>
          </cell>
          <cell r="AE310">
            <v>28840</v>
          </cell>
          <cell r="AF310">
            <v>0</v>
          </cell>
          <cell r="AI310">
            <v>28840</v>
          </cell>
          <cell r="AJ310">
            <v>717500</v>
          </cell>
          <cell r="AK310">
            <v>86520</v>
          </cell>
          <cell r="AM310">
            <v>86520</v>
          </cell>
          <cell r="AN310">
            <v>115360</v>
          </cell>
          <cell r="AQ310">
            <v>688700</v>
          </cell>
          <cell r="AR310">
            <v>717500</v>
          </cell>
          <cell r="AT310" t="str">
            <v>COÂNG NHAÂN</v>
          </cell>
        </row>
        <row r="311">
          <cell r="B311" t="str">
            <v>A306</v>
          </cell>
          <cell r="C311" t="str">
            <v>SC50453</v>
          </cell>
          <cell r="D311" t="str">
            <v>NGUYEÃN THÒ LUAÂN</v>
          </cell>
          <cell r="E311">
            <v>37309</v>
          </cell>
          <cell r="F311" t="str">
            <v>CHUYEÀN 9</v>
          </cell>
          <cell r="G311">
            <v>37514</v>
          </cell>
          <cell r="H311">
            <v>510000</v>
          </cell>
          <cell r="I311">
            <v>2451.9230769230771</v>
          </cell>
          <cell r="J311">
            <v>26</v>
          </cell>
          <cell r="K311">
            <v>28.5</v>
          </cell>
          <cell r="L311">
            <v>0</v>
          </cell>
          <cell r="M311">
            <v>0</v>
          </cell>
          <cell r="N311">
            <v>26</v>
          </cell>
          <cell r="O311">
            <v>28.5</v>
          </cell>
          <cell r="P311">
            <v>0</v>
          </cell>
          <cell r="Q311">
            <v>0</v>
          </cell>
          <cell r="R311">
            <v>0</v>
          </cell>
          <cell r="S311">
            <v>104800</v>
          </cell>
          <cell r="T311">
            <v>510000</v>
          </cell>
          <cell r="U311">
            <v>0</v>
          </cell>
          <cell r="W311">
            <v>0</v>
          </cell>
          <cell r="Z311">
            <v>0</v>
          </cell>
          <cell r="AA311">
            <v>0</v>
          </cell>
          <cell r="AC311">
            <v>0</v>
          </cell>
          <cell r="AE311">
            <v>0</v>
          </cell>
          <cell r="AF311">
            <v>0</v>
          </cell>
          <cell r="AI311">
            <v>0</v>
          </cell>
          <cell r="AJ311">
            <v>614800</v>
          </cell>
          <cell r="AK311">
            <v>0</v>
          </cell>
          <cell r="AM311">
            <v>0</v>
          </cell>
          <cell r="AN311">
            <v>0</v>
          </cell>
          <cell r="AQ311">
            <v>614800</v>
          </cell>
          <cell r="AR311">
            <v>614800</v>
          </cell>
          <cell r="AT311" t="str">
            <v>COÂNG NHAÂN</v>
          </cell>
        </row>
        <row r="312">
          <cell r="B312" t="str">
            <v>A307</v>
          </cell>
          <cell r="C312" t="str">
            <v>SC50463</v>
          </cell>
          <cell r="D312" t="str">
            <v>TRAÀN T. AÙNH VÒ</v>
          </cell>
          <cell r="E312">
            <v>37313</v>
          </cell>
          <cell r="F312" t="str">
            <v>CHUYEÀN 9</v>
          </cell>
          <cell r="G312">
            <v>37514</v>
          </cell>
          <cell r="H312">
            <v>510000</v>
          </cell>
          <cell r="I312">
            <v>2451.9230769230771</v>
          </cell>
          <cell r="J312">
            <v>26</v>
          </cell>
          <cell r="K312">
            <v>28.5</v>
          </cell>
          <cell r="L312">
            <v>0</v>
          </cell>
          <cell r="M312">
            <v>0</v>
          </cell>
          <cell r="N312">
            <v>26</v>
          </cell>
          <cell r="O312">
            <v>28.5</v>
          </cell>
          <cell r="P312">
            <v>0</v>
          </cell>
          <cell r="Q312">
            <v>0</v>
          </cell>
          <cell r="R312">
            <v>0</v>
          </cell>
          <cell r="S312">
            <v>104800</v>
          </cell>
          <cell r="T312">
            <v>510000</v>
          </cell>
          <cell r="U312">
            <v>0</v>
          </cell>
          <cell r="W312">
            <v>0</v>
          </cell>
          <cell r="Z312">
            <v>0</v>
          </cell>
          <cell r="AA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  <cell r="AJ312">
            <v>614800</v>
          </cell>
          <cell r="AK312">
            <v>0</v>
          </cell>
          <cell r="AM312">
            <v>0</v>
          </cell>
          <cell r="AN312">
            <v>0</v>
          </cell>
          <cell r="AQ312">
            <v>614800</v>
          </cell>
          <cell r="AR312">
            <v>614800</v>
          </cell>
          <cell r="AT312" t="str">
            <v>COÂNG NHAÂN</v>
          </cell>
        </row>
        <row r="313">
          <cell r="B313" t="str">
            <v>A308</v>
          </cell>
          <cell r="C313" t="str">
            <v>SC50468</v>
          </cell>
          <cell r="D313" t="str">
            <v>TRAÀN THÒ HÖÔNG</v>
          </cell>
          <cell r="E313">
            <v>37314</v>
          </cell>
          <cell r="F313" t="str">
            <v>CHUYEÀN 9</v>
          </cell>
          <cell r="G313">
            <v>37514</v>
          </cell>
          <cell r="H313">
            <v>510000</v>
          </cell>
          <cell r="I313">
            <v>2451.9230769230771</v>
          </cell>
          <cell r="J313">
            <v>26</v>
          </cell>
          <cell r="K313">
            <v>28.5</v>
          </cell>
          <cell r="L313">
            <v>0</v>
          </cell>
          <cell r="M313">
            <v>0</v>
          </cell>
          <cell r="N313">
            <v>26</v>
          </cell>
          <cell r="O313">
            <v>28.5</v>
          </cell>
          <cell r="P313">
            <v>0</v>
          </cell>
          <cell r="Q313">
            <v>0</v>
          </cell>
          <cell r="R313">
            <v>0</v>
          </cell>
          <cell r="S313">
            <v>104800</v>
          </cell>
          <cell r="T313">
            <v>510000</v>
          </cell>
          <cell r="U313">
            <v>0</v>
          </cell>
          <cell r="W313">
            <v>0</v>
          </cell>
          <cell r="Z313">
            <v>0</v>
          </cell>
          <cell r="AA313">
            <v>0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  <cell r="AJ313">
            <v>614800</v>
          </cell>
          <cell r="AK313">
            <v>0</v>
          </cell>
          <cell r="AM313">
            <v>0</v>
          </cell>
          <cell r="AN313">
            <v>0</v>
          </cell>
          <cell r="AQ313">
            <v>614800</v>
          </cell>
          <cell r="AR313">
            <v>614800</v>
          </cell>
          <cell r="AT313" t="str">
            <v>COÂNG NHAÂN</v>
          </cell>
        </row>
        <row r="314">
          <cell r="B314" t="str">
            <v>A309</v>
          </cell>
          <cell r="C314" t="str">
            <v>SC50486</v>
          </cell>
          <cell r="D314" t="str">
            <v>ÑAØO THÒ LUYEÁN</v>
          </cell>
          <cell r="E314">
            <v>37316</v>
          </cell>
          <cell r="F314" t="str">
            <v>CHUYEÀN 9</v>
          </cell>
          <cell r="G314">
            <v>37514</v>
          </cell>
          <cell r="H314">
            <v>510000</v>
          </cell>
          <cell r="I314">
            <v>2451.9230769230771</v>
          </cell>
          <cell r="J314">
            <v>26</v>
          </cell>
          <cell r="K314">
            <v>28.5</v>
          </cell>
          <cell r="L314">
            <v>0</v>
          </cell>
          <cell r="M314">
            <v>0</v>
          </cell>
          <cell r="N314">
            <v>26</v>
          </cell>
          <cell r="O314">
            <v>28.5</v>
          </cell>
          <cell r="P314">
            <v>0</v>
          </cell>
          <cell r="Q314">
            <v>0</v>
          </cell>
          <cell r="R314">
            <v>0</v>
          </cell>
          <cell r="S314">
            <v>104800</v>
          </cell>
          <cell r="T314">
            <v>510000</v>
          </cell>
          <cell r="U314">
            <v>0</v>
          </cell>
          <cell r="W314">
            <v>0</v>
          </cell>
          <cell r="Z314">
            <v>0</v>
          </cell>
          <cell r="AA314">
            <v>0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  <cell r="AJ314">
            <v>614800</v>
          </cell>
          <cell r="AK314">
            <v>0</v>
          </cell>
          <cell r="AM314">
            <v>0</v>
          </cell>
          <cell r="AN314">
            <v>0</v>
          </cell>
          <cell r="AQ314">
            <v>614800</v>
          </cell>
          <cell r="AR314">
            <v>614800</v>
          </cell>
          <cell r="AT314" t="str">
            <v>COÂNG NHAÂN</v>
          </cell>
        </row>
        <row r="315">
          <cell r="B315" t="str">
            <v>A310</v>
          </cell>
          <cell r="C315" t="str">
            <v>SC50525</v>
          </cell>
          <cell r="D315" t="str">
            <v>NGUYEÃN THÒ NGAÂN</v>
          </cell>
          <cell r="E315">
            <v>37362</v>
          </cell>
          <cell r="F315" t="str">
            <v>CHUYEÀN 9</v>
          </cell>
          <cell r="G315">
            <v>37514</v>
          </cell>
          <cell r="H315">
            <v>510000</v>
          </cell>
          <cell r="I315">
            <v>2451.9230769230771</v>
          </cell>
          <cell r="J315">
            <v>24</v>
          </cell>
          <cell r="K315">
            <v>27.5</v>
          </cell>
          <cell r="L315">
            <v>0</v>
          </cell>
          <cell r="M315">
            <v>0</v>
          </cell>
          <cell r="N315">
            <v>24</v>
          </cell>
          <cell r="O315">
            <v>27.5</v>
          </cell>
          <cell r="P315">
            <v>0</v>
          </cell>
          <cell r="Q315">
            <v>0</v>
          </cell>
          <cell r="R315">
            <v>0</v>
          </cell>
          <cell r="S315">
            <v>101100</v>
          </cell>
          <cell r="T315">
            <v>470800</v>
          </cell>
          <cell r="U315">
            <v>0</v>
          </cell>
          <cell r="W315">
            <v>0</v>
          </cell>
          <cell r="Z315">
            <v>0</v>
          </cell>
          <cell r="AA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  <cell r="AJ315">
            <v>571900</v>
          </cell>
          <cell r="AK315">
            <v>0</v>
          </cell>
          <cell r="AM315">
            <v>0</v>
          </cell>
          <cell r="AN315">
            <v>0</v>
          </cell>
          <cell r="AQ315">
            <v>571900</v>
          </cell>
          <cell r="AR315">
            <v>571900</v>
          </cell>
          <cell r="AT315" t="str">
            <v>COÂNG NHAÂN</v>
          </cell>
        </row>
        <row r="316">
          <cell r="B316" t="str">
            <v>A311</v>
          </cell>
          <cell r="C316" t="str">
            <v>SC50119</v>
          </cell>
          <cell r="D316" t="str">
            <v>HOÀ NGOÏC HUYEÀN</v>
          </cell>
          <cell r="E316">
            <v>36977</v>
          </cell>
          <cell r="F316" t="str">
            <v>CHUYEÀN 9</v>
          </cell>
          <cell r="G316">
            <v>37514</v>
          </cell>
          <cell r="H316">
            <v>566500</v>
          </cell>
          <cell r="I316">
            <v>2723.5576923076924</v>
          </cell>
          <cell r="J316">
            <v>26</v>
          </cell>
          <cell r="K316">
            <v>28.5</v>
          </cell>
          <cell r="L316">
            <v>0</v>
          </cell>
          <cell r="M316">
            <v>0</v>
          </cell>
          <cell r="N316">
            <v>26</v>
          </cell>
          <cell r="O316">
            <v>28.5</v>
          </cell>
          <cell r="P316">
            <v>0</v>
          </cell>
          <cell r="Q316">
            <v>0</v>
          </cell>
          <cell r="R316">
            <v>0</v>
          </cell>
          <cell r="S316">
            <v>116400</v>
          </cell>
          <cell r="T316">
            <v>566500</v>
          </cell>
          <cell r="U316">
            <v>0</v>
          </cell>
          <cell r="W316">
            <v>0</v>
          </cell>
          <cell r="Z316">
            <v>21800</v>
          </cell>
          <cell r="AA316">
            <v>21800</v>
          </cell>
          <cell r="AC316">
            <v>28325</v>
          </cell>
          <cell r="AE316">
            <v>28325</v>
          </cell>
          <cell r="AF316">
            <v>0</v>
          </cell>
          <cell r="AI316">
            <v>28325</v>
          </cell>
          <cell r="AJ316">
            <v>704700</v>
          </cell>
          <cell r="AK316">
            <v>84975</v>
          </cell>
          <cell r="AM316">
            <v>84975</v>
          </cell>
          <cell r="AN316">
            <v>113300</v>
          </cell>
          <cell r="AQ316">
            <v>676400</v>
          </cell>
          <cell r="AR316">
            <v>704700</v>
          </cell>
          <cell r="AT316" t="str">
            <v>COÂNG NHAÂN</v>
          </cell>
        </row>
        <row r="317">
          <cell r="B317" t="str">
            <v>A312</v>
          </cell>
          <cell r="C317" t="str">
            <v>SC50541</v>
          </cell>
          <cell r="D317" t="str">
            <v>MAI THÒ LAØNH</v>
          </cell>
          <cell r="E317">
            <v>37435</v>
          </cell>
          <cell r="F317" t="str">
            <v>CHUYEÀN 9</v>
          </cell>
          <cell r="G317">
            <v>37514</v>
          </cell>
          <cell r="H317">
            <v>550000</v>
          </cell>
          <cell r="I317">
            <v>2644.2307692307691</v>
          </cell>
          <cell r="J317">
            <v>26</v>
          </cell>
          <cell r="K317">
            <v>28.5</v>
          </cell>
          <cell r="L317">
            <v>0</v>
          </cell>
          <cell r="M317">
            <v>0</v>
          </cell>
          <cell r="N317">
            <v>26</v>
          </cell>
          <cell r="O317">
            <v>28.5</v>
          </cell>
          <cell r="P317">
            <v>0</v>
          </cell>
          <cell r="Q317">
            <v>0</v>
          </cell>
          <cell r="R317">
            <v>0</v>
          </cell>
          <cell r="S317">
            <v>79100</v>
          </cell>
          <cell r="T317">
            <v>385000</v>
          </cell>
          <cell r="U317">
            <v>0</v>
          </cell>
          <cell r="W317">
            <v>0</v>
          </cell>
          <cell r="Z317">
            <v>0</v>
          </cell>
          <cell r="AA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  <cell r="AJ317">
            <v>464100</v>
          </cell>
          <cell r="AK317">
            <v>0</v>
          </cell>
          <cell r="AM317">
            <v>0</v>
          </cell>
          <cell r="AN317">
            <v>0</v>
          </cell>
          <cell r="AQ317">
            <v>464100</v>
          </cell>
          <cell r="AR317">
            <v>464100</v>
          </cell>
          <cell r="AT317" t="str">
            <v>COÂNG NHAÂN</v>
          </cell>
        </row>
        <row r="318">
          <cell r="B318" t="str">
            <v>A313</v>
          </cell>
          <cell r="C318" t="str">
            <v>SC50552</v>
          </cell>
          <cell r="D318" t="str">
            <v>ÑAËNG THÒ HAÛO</v>
          </cell>
          <cell r="E318">
            <v>37453</v>
          </cell>
          <cell r="F318" t="str">
            <v>CHUYEÀN 9</v>
          </cell>
          <cell r="G318">
            <v>37514</v>
          </cell>
          <cell r="H318">
            <v>510000</v>
          </cell>
          <cell r="I318">
            <v>2451.9230769230771</v>
          </cell>
          <cell r="J318">
            <v>26</v>
          </cell>
          <cell r="K318">
            <v>28.5</v>
          </cell>
          <cell r="L318">
            <v>0</v>
          </cell>
          <cell r="M318">
            <v>0</v>
          </cell>
          <cell r="N318">
            <v>26</v>
          </cell>
          <cell r="O318">
            <v>28.5</v>
          </cell>
          <cell r="P318">
            <v>0</v>
          </cell>
          <cell r="Q318">
            <v>0</v>
          </cell>
          <cell r="R318">
            <v>0</v>
          </cell>
          <cell r="S318">
            <v>73400</v>
          </cell>
          <cell r="T318">
            <v>357000</v>
          </cell>
          <cell r="U318">
            <v>0</v>
          </cell>
          <cell r="W318">
            <v>0</v>
          </cell>
          <cell r="Z318">
            <v>0</v>
          </cell>
          <cell r="AA318">
            <v>0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  <cell r="AJ318">
            <v>430400</v>
          </cell>
          <cell r="AK318">
            <v>0</v>
          </cell>
          <cell r="AM318">
            <v>0</v>
          </cell>
          <cell r="AN318">
            <v>0</v>
          </cell>
          <cell r="AQ318">
            <v>430400</v>
          </cell>
          <cell r="AR318">
            <v>430400</v>
          </cell>
          <cell r="AT318" t="str">
            <v>COÂNG NHAÂN</v>
          </cell>
        </row>
        <row r="319">
          <cell r="B319" t="str">
            <v>A314</v>
          </cell>
          <cell r="C319" t="str">
            <v>SC50556</v>
          </cell>
          <cell r="D319" t="str">
            <v>MAI THÒ QUÙY</v>
          </cell>
          <cell r="E319">
            <v>37454</v>
          </cell>
          <cell r="F319" t="str">
            <v>CHUYEÀN 9</v>
          </cell>
          <cell r="G319">
            <v>37514</v>
          </cell>
          <cell r="H319">
            <v>510000</v>
          </cell>
          <cell r="I319">
            <v>2451.9230769230771</v>
          </cell>
          <cell r="J319">
            <v>25</v>
          </cell>
          <cell r="K319">
            <v>28</v>
          </cell>
          <cell r="L319">
            <v>0</v>
          </cell>
          <cell r="M319">
            <v>0</v>
          </cell>
          <cell r="N319">
            <v>25</v>
          </cell>
          <cell r="O319">
            <v>28</v>
          </cell>
          <cell r="P319">
            <v>0</v>
          </cell>
          <cell r="Q319">
            <v>0</v>
          </cell>
          <cell r="R319">
            <v>0</v>
          </cell>
          <cell r="S319">
            <v>72100</v>
          </cell>
          <cell r="T319">
            <v>343300</v>
          </cell>
          <cell r="U319">
            <v>0</v>
          </cell>
          <cell r="W319">
            <v>0</v>
          </cell>
          <cell r="Z319">
            <v>0</v>
          </cell>
          <cell r="AA319">
            <v>0</v>
          </cell>
          <cell r="AC319">
            <v>0</v>
          </cell>
          <cell r="AE319">
            <v>0</v>
          </cell>
          <cell r="AF319">
            <v>0</v>
          </cell>
          <cell r="AI319">
            <v>0</v>
          </cell>
          <cell r="AJ319">
            <v>415400</v>
          </cell>
          <cell r="AK319">
            <v>0</v>
          </cell>
          <cell r="AM319">
            <v>0</v>
          </cell>
          <cell r="AN319">
            <v>0</v>
          </cell>
          <cell r="AQ319">
            <v>415400</v>
          </cell>
          <cell r="AR319">
            <v>415400</v>
          </cell>
          <cell r="AT319" t="str">
            <v>COÂNG NHAÂN</v>
          </cell>
        </row>
        <row r="320">
          <cell r="B320" t="str">
            <v>A315</v>
          </cell>
          <cell r="C320" t="str">
            <v>SC30043</v>
          </cell>
          <cell r="D320" t="str">
            <v>ÑOAØN T. NHAÂM TUAÁT</v>
          </cell>
          <cell r="E320">
            <v>36969</v>
          </cell>
          <cell r="F320" t="str">
            <v>CAÉT</v>
          </cell>
          <cell r="G320">
            <v>37514</v>
          </cell>
          <cell r="H320">
            <v>600000</v>
          </cell>
          <cell r="I320">
            <v>2884.6153846153848</v>
          </cell>
          <cell r="J320">
            <v>24.9375</v>
          </cell>
          <cell r="K320">
            <v>28.5</v>
          </cell>
          <cell r="L320">
            <v>0</v>
          </cell>
          <cell r="M320">
            <v>0</v>
          </cell>
          <cell r="N320">
            <v>24.9375</v>
          </cell>
          <cell r="O320">
            <v>28.5</v>
          </cell>
          <cell r="P320">
            <v>0</v>
          </cell>
          <cell r="Q320">
            <v>0</v>
          </cell>
          <cell r="R320">
            <v>0</v>
          </cell>
          <cell r="S320">
            <v>123300</v>
          </cell>
          <cell r="T320">
            <v>575500</v>
          </cell>
          <cell r="U320">
            <v>0</v>
          </cell>
          <cell r="V320">
            <v>120000</v>
          </cell>
          <cell r="W320">
            <v>0</v>
          </cell>
          <cell r="Z320">
            <v>23100</v>
          </cell>
          <cell r="AA320">
            <v>143100</v>
          </cell>
          <cell r="AC320">
            <v>30000</v>
          </cell>
          <cell r="AE320">
            <v>30000</v>
          </cell>
          <cell r="AF320">
            <v>0</v>
          </cell>
          <cell r="AI320">
            <v>30000</v>
          </cell>
          <cell r="AJ320">
            <v>841900</v>
          </cell>
          <cell r="AK320">
            <v>90000</v>
          </cell>
          <cell r="AM320">
            <v>90000</v>
          </cell>
          <cell r="AN320">
            <v>120000</v>
          </cell>
          <cell r="AQ320">
            <v>811900</v>
          </cell>
          <cell r="AR320">
            <v>841900</v>
          </cell>
          <cell r="AT320" t="str">
            <v>CAÉT</v>
          </cell>
        </row>
        <row r="321">
          <cell r="B321" t="str">
            <v>A316</v>
          </cell>
          <cell r="C321" t="str">
            <v>SC30010</v>
          </cell>
          <cell r="D321" t="str">
            <v>NGUYEÃN THÒ LYÙ</v>
          </cell>
          <cell r="E321">
            <v>36969</v>
          </cell>
          <cell r="F321" t="str">
            <v>CAÉT</v>
          </cell>
          <cell r="G321">
            <v>37514</v>
          </cell>
          <cell r="H321">
            <v>525300</v>
          </cell>
          <cell r="I321">
            <v>2525.4807692307691</v>
          </cell>
          <cell r="J321">
            <v>26</v>
          </cell>
          <cell r="K321">
            <v>14.5</v>
          </cell>
          <cell r="L321">
            <v>0</v>
          </cell>
          <cell r="M321">
            <v>0</v>
          </cell>
          <cell r="N321">
            <v>26</v>
          </cell>
          <cell r="O321">
            <v>14.5</v>
          </cell>
          <cell r="P321">
            <v>0</v>
          </cell>
          <cell r="Q321">
            <v>0</v>
          </cell>
          <cell r="R321">
            <v>0</v>
          </cell>
          <cell r="S321">
            <v>54900</v>
          </cell>
          <cell r="T321">
            <v>525300</v>
          </cell>
          <cell r="U321">
            <v>0</v>
          </cell>
          <cell r="W321">
            <v>30000</v>
          </cell>
          <cell r="Z321">
            <v>20200</v>
          </cell>
          <cell r="AA321">
            <v>50200</v>
          </cell>
          <cell r="AC321">
            <v>26265</v>
          </cell>
          <cell r="AE321">
            <v>26265</v>
          </cell>
          <cell r="AF321">
            <v>0</v>
          </cell>
          <cell r="AI321">
            <v>26265</v>
          </cell>
          <cell r="AJ321">
            <v>630400</v>
          </cell>
          <cell r="AK321">
            <v>78795</v>
          </cell>
          <cell r="AM321">
            <v>78795</v>
          </cell>
          <cell r="AN321">
            <v>105060</v>
          </cell>
          <cell r="AQ321">
            <v>604100</v>
          </cell>
          <cell r="AR321">
            <v>630400</v>
          </cell>
          <cell r="AT321" t="str">
            <v>CAÉT</v>
          </cell>
        </row>
        <row r="322">
          <cell r="B322" t="str">
            <v>A317</v>
          </cell>
          <cell r="C322" t="str">
            <v>SC30011</v>
          </cell>
          <cell r="D322" t="str">
            <v>NGUYEÃN THÒ LYÙ</v>
          </cell>
          <cell r="E322">
            <v>36969</v>
          </cell>
          <cell r="F322" t="str">
            <v>CAÉT</v>
          </cell>
          <cell r="G322">
            <v>37514</v>
          </cell>
          <cell r="H322">
            <v>545900</v>
          </cell>
          <cell r="I322">
            <v>2624.5192307692309</v>
          </cell>
          <cell r="J322">
            <v>26</v>
          </cell>
          <cell r="K322">
            <v>18</v>
          </cell>
          <cell r="L322">
            <v>0</v>
          </cell>
          <cell r="M322">
            <v>0</v>
          </cell>
          <cell r="N322">
            <v>26</v>
          </cell>
          <cell r="O322">
            <v>18</v>
          </cell>
          <cell r="P322">
            <v>0</v>
          </cell>
          <cell r="Q322">
            <v>0</v>
          </cell>
          <cell r="R322">
            <v>0</v>
          </cell>
          <cell r="S322">
            <v>70900</v>
          </cell>
          <cell r="T322">
            <v>545900</v>
          </cell>
          <cell r="U322">
            <v>0</v>
          </cell>
          <cell r="W322">
            <v>0</v>
          </cell>
          <cell r="Z322">
            <v>21000</v>
          </cell>
          <cell r="AA322">
            <v>21000</v>
          </cell>
          <cell r="AC322">
            <v>27295</v>
          </cell>
          <cell r="AE322">
            <v>27295</v>
          </cell>
          <cell r="AF322">
            <v>0</v>
          </cell>
          <cell r="AI322">
            <v>27295</v>
          </cell>
          <cell r="AJ322">
            <v>637800</v>
          </cell>
          <cell r="AK322">
            <v>81885</v>
          </cell>
          <cell r="AM322">
            <v>81885</v>
          </cell>
          <cell r="AN322">
            <v>109180</v>
          </cell>
          <cell r="AQ322">
            <v>610500</v>
          </cell>
          <cell r="AR322">
            <v>637800</v>
          </cell>
          <cell r="AT322" t="str">
            <v>CAÉT</v>
          </cell>
        </row>
        <row r="323">
          <cell r="B323" t="str">
            <v>A318</v>
          </cell>
          <cell r="C323" t="str">
            <v>SC30013</v>
          </cell>
          <cell r="D323" t="str">
            <v>MAI THÒ THAÉM</v>
          </cell>
          <cell r="E323">
            <v>36969</v>
          </cell>
          <cell r="F323" t="str">
            <v>CAÉT</v>
          </cell>
          <cell r="G323">
            <v>37514</v>
          </cell>
          <cell r="H323">
            <v>545900</v>
          </cell>
          <cell r="I323">
            <v>2624.5192307692309</v>
          </cell>
          <cell r="J323">
            <v>26</v>
          </cell>
          <cell r="K323">
            <v>18</v>
          </cell>
          <cell r="L323">
            <v>0</v>
          </cell>
          <cell r="M323">
            <v>0</v>
          </cell>
          <cell r="N323">
            <v>26</v>
          </cell>
          <cell r="O323">
            <v>18</v>
          </cell>
          <cell r="P323">
            <v>0</v>
          </cell>
          <cell r="Q323">
            <v>0</v>
          </cell>
          <cell r="R323">
            <v>0</v>
          </cell>
          <cell r="S323">
            <v>70900</v>
          </cell>
          <cell r="T323">
            <v>545900</v>
          </cell>
          <cell r="U323">
            <v>0</v>
          </cell>
          <cell r="W323">
            <v>30000</v>
          </cell>
          <cell r="Z323">
            <v>21000</v>
          </cell>
          <cell r="AA323">
            <v>51000</v>
          </cell>
          <cell r="AC323">
            <v>27295</v>
          </cell>
          <cell r="AE323">
            <v>27295</v>
          </cell>
          <cell r="AF323">
            <v>0</v>
          </cell>
          <cell r="AI323">
            <v>27295</v>
          </cell>
          <cell r="AJ323">
            <v>667800</v>
          </cell>
          <cell r="AK323">
            <v>81885</v>
          </cell>
          <cell r="AM323">
            <v>81885</v>
          </cell>
          <cell r="AN323">
            <v>109180</v>
          </cell>
          <cell r="AQ323">
            <v>640500</v>
          </cell>
          <cell r="AR323">
            <v>667800</v>
          </cell>
          <cell r="AT323" t="str">
            <v>CAÉT</v>
          </cell>
        </row>
        <row r="324">
          <cell r="B324" t="str">
            <v>A319</v>
          </cell>
          <cell r="C324" t="str">
            <v>SC30017</v>
          </cell>
          <cell r="D324" t="str">
            <v>LEÂ THÒ YEÁN</v>
          </cell>
          <cell r="E324">
            <v>36969</v>
          </cell>
          <cell r="F324" t="str">
            <v>CAÉT</v>
          </cell>
          <cell r="G324">
            <v>37514</v>
          </cell>
          <cell r="H324">
            <v>566500</v>
          </cell>
          <cell r="I324">
            <v>2723.5576923076924</v>
          </cell>
          <cell r="J324">
            <v>26</v>
          </cell>
          <cell r="K324">
            <v>18</v>
          </cell>
          <cell r="L324">
            <v>0</v>
          </cell>
          <cell r="M324">
            <v>0</v>
          </cell>
          <cell r="N324">
            <v>26</v>
          </cell>
          <cell r="O324">
            <v>18</v>
          </cell>
          <cell r="P324">
            <v>0</v>
          </cell>
          <cell r="Q324">
            <v>0</v>
          </cell>
          <cell r="R324">
            <v>0</v>
          </cell>
          <cell r="S324">
            <v>73500</v>
          </cell>
          <cell r="T324">
            <v>566500</v>
          </cell>
          <cell r="U324">
            <v>0</v>
          </cell>
          <cell r="W324">
            <v>0</v>
          </cell>
          <cell r="Z324">
            <v>21800</v>
          </cell>
          <cell r="AA324">
            <v>21800</v>
          </cell>
          <cell r="AC324">
            <v>28325</v>
          </cell>
          <cell r="AE324">
            <v>28325</v>
          </cell>
          <cell r="AF324">
            <v>0</v>
          </cell>
          <cell r="AI324">
            <v>28325</v>
          </cell>
          <cell r="AJ324">
            <v>661800</v>
          </cell>
          <cell r="AK324">
            <v>84975</v>
          </cell>
          <cell r="AM324">
            <v>84975</v>
          </cell>
          <cell r="AN324">
            <v>113300</v>
          </cell>
          <cell r="AQ324">
            <v>633500</v>
          </cell>
          <cell r="AR324">
            <v>661800</v>
          </cell>
          <cell r="AT324" t="str">
            <v>CAÉT</v>
          </cell>
        </row>
        <row r="325">
          <cell r="B325" t="str">
            <v>A320</v>
          </cell>
          <cell r="C325" t="str">
            <v>SC30021</v>
          </cell>
          <cell r="D325" t="str">
            <v>HOAØNG THÒ HIEÀN</v>
          </cell>
          <cell r="E325">
            <v>36969</v>
          </cell>
          <cell r="F325" t="str">
            <v>CAÉT</v>
          </cell>
          <cell r="G325">
            <v>37514</v>
          </cell>
          <cell r="H325">
            <v>545900</v>
          </cell>
          <cell r="I325">
            <v>2624.5192307692309</v>
          </cell>
          <cell r="J325">
            <v>26</v>
          </cell>
          <cell r="K325">
            <v>18</v>
          </cell>
          <cell r="L325">
            <v>0</v>
          </cell>
          <cell r="M325">
            <v>0</v>
          </cell>
          <cell r="N325">
            <v>26</v>
          </cell>
          <cell r="O325">
            <v>18</v>
          </cell>
          <cell r="P325">
            <v>0</v>
          </cell>
          <cell r="Q325">
            <v>0</v>
          </cell>
          <cell r="R325">
            <v>0</v>
          </cell>
          <cell r="S325">
            <v>70900</v>
          </cell>
          <cell r="T325">
            <v>545900</v>
          </cell>
          <cell r="U325">
            <v>0</v>
          </cell>
          <cell r="W325">
            <v>0</v>
          </cell>
          <cell r="Z325">
            <v>21000</v>
          </cell>
          <cell r="AA325">
            <v>21000</v>
          </cell>
          <cell r="AC325">
            <v>27295</v>
          </cell>
          <cell r="AE325">
            <v>27295</v>
          </cell>
          <cell r="AF325">
            <v>0</v>
          </cell>
          <cell r="AI325">
            <v>27295</v>
          </cell>
          <cell r="AJ325">
            <v>637800</v>
          </cell>
          <cell r="AK325">
            <v>81885</v>
          </cell>
          <cell r="AM325">
            <v>81885</v>
          </cell>
          <cell r="AN325">
            <v>109180</v>
          </cell>
          <cell r="AQ325">
            <v>610500</v>
          </cell>
          <cell r="AR325">
            <v>637800</v>
          </cell>
          <cell r="AT325" t="str">
            <v>CAÉT</v>
          </cell>
        </row>
        <row r="326">
          <cell r="B326" t="str">
            <v>A321</v>
          </cell>
          <cell r="C326" t="str">
            <v>SC30022</v>
          </cell>
          <cell r="D326" t="str">
            <v>VOÕ THÒ HAÈNG</v>
          </cell>
          <cell r="E326">
            <v>36969</v>
          </cell>
          <cell r="F326" t="str">
            <v>CAÉT</v>
          </cell>
          <cell r="G326">
            <v>37514</v>
          </cell>
          <cell r="H326">
            <v>545900</v>
          </cell>
          <cell r="I326">
            <v>2624.5192307692309</v>
          </cell>
          <cell r="J326">
            <v>26</v>
          </cell>
          <cell r="K326">
            <v>18</v>
          </cell>
          <cell r="L326">
            <v>0</v>
          </cell>
          <cell r="M326">
            <v>0</v>
          </cell>
          <cell r="N326">
            <v>26</v>
          </cell>
          <cell r="O326">
            <v>18</v>
          </cell>
          <cell r="P326">
            <v>0</v>
          </cell>
          <cell r="Q326">
            <v>0</v>
          </cell>
          <cell r="R326">
            <v>0</v>
          </cell>
          <cell r="S326">
            <v>70900</v>
          </cell>
          <cell r="T326">
            <v>545900</v>
          </cell>
          <cell r="U326">
            <v>0</v>
          </cell>
          <cell r="W326">
            <v>0</v>
          </cell>
          <cell r="Z326">
            <v>21000</v>
          </cell>
          <cell r="AA326">
            <v>21000</v>
          </cell>
          <cell r="AC326">
            <v>27295</v>
          </cell>
          <cell r="AE326">
            <v>27295</v>
          </cell>
          <cell r="AF326">
            <v>0</v>
          </cell>
          <cell r="AI326">
            <v>27295</v>
          </cell>
          <cell r="AJ326">
            <v>637800</v>
          </cell>
          <cell r="AK326">
            <v>81885</v>
          </cell>
          <cell r="AM326">
            <v>81885</v>
          </cell>
          <cell r="AN326">
            <v>109180</v>
          </cell>
          <cell r="AQ326">
            <v>610500</v>
          </cell>
          <cell r="AR326">
            <v>637800</v>
          </cell>
          <cell r="AT326" t="str">
            <v>CAÉT</v>
          </cell>
        </row>
        <row r="327">
          <cell r="B327" t="str">
            <v>A322</v>
          </cell>
          <cell r="C327" t="str">
            <v>SC30024</v>
          </cell>
          <cell r="D327" t="str">
            <v>HOAØNG T. TOÁ TRINH</v>
          </cell>
          <cell r="E327">
            <v>36969</v>
          </cell>
          <cell r="F327" t="str">
            <v>CAÉT</v>
          </cell>
          <cell r="G327">
            <v>37514</v>
          </cell>
          <cell r="H327">
            <v>566500</v>
          </cell>
          <cell r="I327">
            <v>2723.5576923076924</v>
          </cell>
          <cell r="J327">
            <v>25</v>
          </cell>
          <cell r="K327">
            <v>17.5</v>
          </cell>
          <cell r="L327">
            <v>0</v>
          </cell>
          <cell r="M327">
            <v>0</v>
          </cell>
          <cell r="N327">
            <v>25</v>
          </cell>
          <cell r="O327">
            <v>17.5</v>
          </cell>
          <cell r="P327">
            <v>0</v>
          </cell>
          <cell r="Q327">
            <v>0</v>
          </cell>
          <cell r="R327">
            <v>0</v>
          </cell>
          <cell r="S327">
            <v>71500</v>
          </cell>
          <cell r="T327">
            <v>544700</v>
          </cell>
          <cell r="U327">
            <v>0</v>
          </cell>
          <cell r="W327">
            <v>50000</v>
          </cell>
          <cell r="Z327">
            <v>21800</v>
          </cell>
          <cell r="AA327">
            <v>71800</v>
          </cell>
          <cell r="AC327">
            <v>28325</v>
          </cell>
          <cell r="AE327">
            <v>28325</v>
          </cell>
          <cell r="AF327">
            <v>0</v>
          </cell>
          <cell r="AI327">
            <v>28325</v>
          </cell>
          <cell r="AJ327">
            <v>688000</v>
          </cell>
          <cell r="AK327">
            <v>84975</v>
          </cell>
          <cell r="AM327">
            <v>84975</v>
          </cell>
          <cell r="AN327">
            <v>113300</v>
          </cell>
          <cell r="AQ327">
            <v>659700</v>
          </cell>
          <cell r="AR327">
            <v>688000</v>
          </cell>
          <cell r="AT327" t="str">
            <v>CAÉT</v>
          </cell>
        </row>
        <row r="328">
          <cell r="B328" t="str">
            <v>A323</v>
          </cell>
          <cell r="C328" t="str">
            <v>SC30025</v>
          </cell>
          <cell r="D328" t="str">
            <v>TRÒNH THÒ HAÏNH</v>
          </cell>
          <cell r="E328">
            <v>36969</v>
          </cell>
          <cell r="F328" t="str">
            <v>CAÉT</v>
          </cell>
          <cell r="G328">
            <v>37514</v>
          </cell>
          <cell r="H328">
            <v>525300</v>
          </cell>
          <cell r="I328">
            <v>2525.4807692307691</v>
          </cell>
          <cell r="J328">
            <v>26</v>
          </cell>
          <cell r="K328">
            <v>18</v>
          </cell>
          <cell r="L328">
            <v>0</v>
          </cell>
          <cell r="M328">
            <v>0</v>
          </cell>
          <cell r="N328">
            <v>26</v>
          </cell>
          <cell r="O328">
            <v>18</v>
          </cell>
          <cell r="P328">
            <v>0</v>
          </cell>
          <cell r="Q328">
            <v>0</v>
          </cell>
          <cell r="R328">
            <v>0</v>
          </cell>
          <cell r="S328">
            <v>68200</v>
          </cell>
          <cell r="T328">
            <v>525300</v>
          </cell>
          <cell r="U328">
            <v>0</v>
          </cell>
          <cell r="W328">
            <v>30000</v>
          </cell>
          <cell r="Z328">
            <v>20200</v>
          </cell>
          <cell r="AA328">
            <v>50200</v>
          </cell>
          <cell r="AC328">
            <v>26265</v>
          </cell>
          <cell r="AE328">
            <v>26265</v>
          </cell>
          <cell r="AF328">
            <v>0</v>
          </cell>
          <cell r="AI328">
            <v>26265</v>
          </cell>
          <cell r="AJ328">
            <v>643700</v>
          </cell>
          <cell r="AK328">
            <v>78795</v>
          </cell>
          <cell r="AM328">
            <v>78795</v>
          </cell>
          <cell r="AN328">
            <v>105060</v>
          </cell>
          <cell r="AQ328">
            <v>617400</v>
          </cell>
          <cell r="AR328">
            <v>643700</v>
          </cell>
          <cell r="AT328" t="str">
            <v>CAÉT</v>
          </cell>
        </row>
        <row r="329">
          <cell r="B329" t="str">
            <v>A324</v>
          </cell>
          <cell r="C329" t="str">
            <v>SC30026</v>
          </cell>
          <cell r="D329" t="str">
            <v>PHAÏM THÒ HUEÄ</v>
          </cell>
          <cell r="E329">
            <v>36969</v>
          </cell>
          <cell r="F329" t="str">
            <v>CAÉT</v>
          </cell>
          <cell r="G329">
            <v>37514</v>
          </cell>
          <cell r="H329">
            <v>525300</v>
          </cell>
          <cell r="I329">
            <v>2525.4807692307691</v>
          </cell>
          <cell r="J329">
            <v>26</v>
          </cell>
          <cell r="K329">
            <v>18</v>
          </cell>
          <cell r="L329">
            <v>0</v>
          </cell>
          <cell r="M329">
            <v>0</v>
          </cell>
          <cell r="N329">
            <v>26</v>
          </cell>
          <cell r="O329">
            <v>18</v>
          </cell>
          <cell r="P329">
            <v>0</v>
          </cell>
          <cell r="Q329">
            <v>0</v>
          </cell>
          <cell r="R329">
            <v>0</v>
          </cell>
          <cell r="S329">
            <v>68200</v>
          </cell>
          <cell r="T329">
            <v>525300</v>
          </cell>
          <cell r="U329">
            <v>0</v>
          </cell>
          <cell r="W329">
            <v>20000</v>
          </cell>
          <cell r="Z329">
            <v>20200</v>
          </cell>
          <cell r="AA329">
            <v>40200</v>
          </cell>
          <cell r="AC329">
            <v>26265</v>
          </cell>
          <cell r="AE329">
            <v>26265</v>
          </cell>
          <cell r="AF329">
            <v>0</v>
          </cell>
          <cell r="AI329">
            <v>26265</v>
          </cell>
          <cell r="AJ329">
            <v>633700</v>
          </cell>
          <cell r="AK329">
            <v>78795</v>
          </cell>
          <cell r="AM329">
            <v>78795</v>
          </cell>
          <cell r="AN329">
            <v>105060</v>
          </cell>
          <cell r="AQ329">
            <v>607400</v>
          </cell>
          <cell r="AR329">
            <v>633700</v>
          </cell>
          <cell r="AT329" t="str">
            <v>CAÉT</v>
          </cell>
        </row>
        <row r="330">
          <cell r="B330" t="str">
            <v>A325</v>
          </cell>
          <cell r="C330" t="str">
            <v>SC30028</v>
          </cell>
          <cell r="D330" t="str">
            <v>MAI HOAØNG OANH</v>
          </cell>
          <cell r="E330">
            <v>36969</v>
          </cell>
          <cell r="F330" t="str">
            <v>CAÉT</v>
          </cell>
          <cell r="G330">
            <v>37514</v>
          </cell>
          <cell r="H330">
            <v>545900</v>
          </cell>
          <cell r="I330">
            <v>2624.5192307692309</v>
          </cell>
          <cell r="J330">
            <v>26</v>
          </cell>
          <cell r="K330">
            <v>18</v>
          </cell>
          <cell r="L330">
            <v>0</v>
          </cell>
          <cell r="M330">
            <v>0</v>
          </cell>
          <cell r="N330">
            <v>26</v>
          </cell>
          <cell r="O330">
            <v>18</v>
          </cell>
          <cell r="P330">
            <v>0</v>
          </cell>
          <cell r="Q330">
            <v>0</v>
          </cell>
          <cell r="R330">
            <v>0</v>
          </cell>
          <cell r="S330">
            <v>70900</v>
          </cell>
          <cell r="T330">
            <v>545900</v>
          </cell>
          <cell r="U330">
            <v>0</v>
          </cell>
          <cell r="W330">
            <v>0</v>
          </cell>
          <cell r="Z330">
            <v>21000</v>
          </cell>
          <cell r="AA330">
            <v>21000</v>
          </cell>
          <cell r="AC330">
            <v>27295</v>
          </cell>
          <cell r="AE330">
            <v>27295</v>
          </cell>
          <cell r="AF330">
            <v>0</v>
          </cell>
          <cell r="AI330">
            <v>27295</v>
          </cell>
          <cell r="AJ330">
            <v>637800</v>
          </cell>
          <cell r="AK330">
            <v>81885</v>
          </cell>
          <cell r="AM330">
            <v>81885</v>
          </cell>
          <cell r="AN330">
            <v>109180</v>
          </cell>
          <cell r="AQ330">
            <v>610500</v>
          </cell>
          <cell r="AR330">
            <v>637800</v>
          </cell>
          <cell r="AT330" t="str">
            <v>CAÉT</v>
          </cell>
        </row>
        <row r="331">
          <cell r="B331" t="str">
            <v>A326</v>
          </cell>
          <cell r="C331" t="str">
            <v>SC30030</v>
          </cell>
          <cell r="D331" t="str">
            <v>NGUYEÃN THÒ NHUNG</v>
          </cell>
          <cell r="E331">
            <v>36969</v>
          </cell>
          <cell r="F331" t="str">
            <v>CAÉT</v>
          </cell>
          <cell r="G331">
            <v>37514</v>
          </cell>
          <cell r="H331">
            <v>545900</v>
          </cell>
          <cell r="I331">
            <v>2624.5192307692309</v>
          </cell>
          <cell r="J331">
            <v>26</v>
          </cell>
          <cell r="K331">
            <v>18</v>
          </cell>
          <cell r="L331">
            <v>0</v>
          </cell>
          <cell r="M331">
            <v>0</v>
          </cell>
          <cell r="N331">
            <v>26</v>
          </cell>
          <cell r="O331">
            <v>18</v>
          </cell>
          <cell r="P331">
            <v>0</v>
          </cell>
          <cell r="Q331">
            <v>0</v>
          </cell>
          <cell r="R331">
            <v>0</v>
          </cell>
          <cell r="S331">
            <v>70900</v>
          </cell>
          <cell r="T331">
            <v>545900</v>
          </cell>
          <cell r="U331">
            <v>0</v>
          </cell>
          <cell r="W331">
            <v>30000</v>
          </cell>
          <cell r="Z331">
            <v>21000</v>
          </cell>
          <cell r="AA331">
            <v>51000</v>
          </cell>
          <cell r="AC331">
            <v>27295</v>
          </cell>
          <cell r="AE331">
            <v>27295</v>
          </cell>
          <cell r="AF331">
            <v>0</v>
          </cell>
          <cell r="AI331">
            <v>27295</v>
          </cell>
          <cell r="AJ331">
            <v>667800</v>
          </cell>
          <cell r="AK331">
            <v>81885</v>
          </cell>
          <cell r="AM331">
            <v>81885</v>
          </cell>
          <cell r="AN331">
            <v>109180</v>
          </cell>
          <cell r="AQ331">
            <v>640500</v>
          </cell>
          <cell r="AR331">
            <v>667800</v>
          </cell>
          <cell r="AT331" t="str">
            <v>CAÉT</v>
          </cell>
        </row>
        <row r="332">
          <cell r="B332" t="str">
            <v>A327</v>
          </cell>
          <cell r="C332" t="str">
            <v>SC30032</v>
          </cell>
          <cell r="D332" t="str">
            <v>HOÀ THÒ THUØY LINH</v>
          </cell>
          <cell r="E332">
            <v>36969</v>
          </cell>
          <cell r="F332" t="str">
            <v>CAÉT</v>
          </cell>
          <cell r="G332">
            <v>37514</v>
          </cell>
          <cell r="H332">
            <v>525300</v>
          </cell>
          <cell r="I332">
            <v>2525.4807692307691</v>
          </cell>
          <cell r="J332">
            <v>24</v>
          </cell>
          <cell r="K332">
            <v>17</v>
          </cell>
          <cell r="L332">
            <v>0</v>
          </cell>
          <cell r="M332">
            <v>0</v>
          </cell>
          <cell r="N332">
            <v>24</v>
          </cell>
          <cell r="O332">
            <v>17</v>
          </cell>
          <cell r="P332">
            <v>0</v>
          </cell>
          <cell r="Q332">
            <v>0</v>
          </cell>
          <cell r="R332">
            <v>0</v>
          </cell>
          <cell r="S332">
            <v>64400</v>
          </cell>
          <cell r="T332">
            <v>484900</v>
          </cell>
          <cell r="U332">
            <v>0</v>
          </cell>
          <cell r="W332">
            <v>30000</v>
          </cell>
          <cell r="Z332">
            <v>20200</v>
          </cell>
          <cell r="AA332">
            <v>50200</v>
          </cell>
          <cell r="AC332">
            <v>26265</v>
          </cell>
          <cell r="AE332">
            <v>26265</v>
          </cell>
          <cell r="AF332">
            <v>0</v>
          </cell>
          <cell r="AI332">
            <v>26265</v>
          </cell>
          <cell r="AJ332">
            <v>599500</v>
          </cell>
          <cell r="AK332">
            <v>78795</v>
          </cell>
          <cell r="AM332">
            <v>78795</v>
          </cell>
          <cell r="AN332">
            <v>105060</v>
          </cell>
          <cell r="AQ332">
            <v>573200</v>
          </cell>
          <cell r="AR332">
            <v>599500</v>
          </cell>
          <cell r="AT332" t="str">
            <v>CAÉT</v>
          </cell>
        </row>
        <row r="333">
          <cell r="B333" t="str">
            <v>A328</v>
          </cell>
          <cell r="C333" t="str">
            <v>SC30033</v>
          </cell>
          <cell r="D333" t="str">
            <v>ÑOÃ THÒ HAÛO</v>
          </cell>
          <cell r="E333">
            <v>36969</v>
          </cell>
          <cell r="F333" t="str">
            <v>CAÉT</v>
          </cell>
          <cell r="G333">
            <v>37514</v>
          </cell>
          <cell r="H333">
            <v>535600</v>
          </cell>
          <cell r="I333">
            <v>2575</v>
          </cell>
          <cell r="J333">
            <v>26</v>
          </cell>
          <cell r="K333">
            <v>18</v>
          </cell>
          <cell r="L333">
            <v>0</v>
          </cell>
          <cell r="M333">
            <v>0</v>
          </cell>
          <cell r="N333">
            <v>26</v>
          </cell>
          <cell r="O333">
            <v>18</v>
          </cell>
          <cell r="P333">
            <v>0</v>
          </cell>
          <cell r="Q333">
            <v>0</v>
          </cell>
          <cell r="R333">
            <v>0</v>
          </cell>
          <cell r="S333">
            <v>69500</v>
          </cell>
          <cell r="T333">
            <v>535600</v>
          </cell>
          <cell r="U333">
            <v>0</v>
          </cell>
          <cell r="W333">
            <v>0</v>
          </cell>
          <cell r="Z333">
            <v>20600</v>
          </cell>
          <cell r="AA333">
            <v>20600</v>
          </cell>
          <cell r="AC333">
            <v>26780</v>
          </cell>
          <cell r="AE333">
            <v>26780</v>
          </cell>
          <cell r="AF333">
            <v>0</v>
          </cell>
          <cell r="AI333">
            <v>26780</v>
          </cell>
          <cell r="AJ333">
            <v>625700</v>
          </cell>
          <cell r="AK333">
            <v>80340</v>
          </cell>
          <cell r="AM333">
            <v>80340</v>
          </cell>
          <cell r="AN333">
            <v>107120</v>
          </cell>
          <cell r="AQ333">
            <v>598900</v>
          </cell>
          <cell r="AR333">
            <v>625700</v>
          </cell>
          <cell r="AT333" t="str">
            <v>CAÉT</v>
          </cell>
        </row>
        <row r="334">
          <cell r="B334" t="str">
            <v>A329</v>
          </cell>
          <cell r="C334" t="str">
            <v>SC30034</v>
          </cell>
          <cell r="D334" t="str">
            <v>BUØI THÒ THUÛY</v>
          </cell>
          <cell r="E334">
            <v>36972</v>
          </cell>
          <cell r="F334" t="str">
            <v>CAÉT</v>
          </cell>
          <cell r="G334">
            <v>37514</v>
          </cell>
          <cell r="H334">
            <v>525300</v>
          </cell>
          <cell r="I334">
            <v>2525.4807692307691</v>
          </cell>
          <cell r="J334">
            <v>23.625</v>
          </cell>
          <cell r="K334">
            <v>13</v>
          </cell>
          <cell r="L334">
            <v>0</v>
          </cell>
          <cell r="M334">
            <v>0</v>
          </cell>
          <cell r="N334">
            <v>23.625</v>
          </cell>
          <cell r="O334">
            <v>13</v>
          </cell>
          <cell r="P334">
            <v>0</v>
          </cell>
          <cell r="Q334">
            <v>0</v>
          </cell>
          <cell r="R334">
            <v>0</v>
          </cell>
          <cell r="S334">
            <v>49200</v>
          </cell>
          <cell r="T334">
            <v>477300</v>
          </cell>
          <cell r="U334">
            <v>0</v>
          </cell>
          <cell r="W334">
            <v>30000</v>
          </cell>
          <cell r="Z334">
            <v>20200</v>
          </cell>
          <cell r="AA334">
            <v>50200</v>
          </cell>
          <cell r="AC334">
            <v>26265</v>
          </cell>
          <cell r="AE334">
            <v>26265</v>
          </cell>
          <cell r="AF334">
            <v>0</v>
          </cell>
          <cell r="AI334">
            <v>26265</v>
          </cell>
          <cell r="AJ334">
            <v>576700</v>
          </cell>
          <cell r="AK334">
            <v>78795</v>
          </cell>
          <cell r="AM334">
            <v>78795</v>
          </cell>
          <cell r="AN334">
            <v>105060</v>
          </cell>
          <cell r="AQ334">
            <v>550400</v>
          </cell>
          <cell r="AR334">
            <v>576700</v>
          </cell>
          <cell r="AT334" t="str">
            <v>CAÉT</v>
          </cell>
        </row>
        <row r="335">
          <cell r="B335" t="str">
            <v>A330</v>
          </cell>
          <cell r="C335" t="str">
            <v>SC30035</v>
          </cell>
          <cell r="D335" t="str">
            <v>NGUYEÃN THÒ XUAÂN</v>
          </cell>
          <cell r="E335">
            <v>36969</v>
          </cell>
          <cell r="F335" t="str">
            <v>CAÉT</v>
          </cell>
          <cell r="G335">
            <v>37514</v>
          </cell>
          <cell r="H335">
            <v>566500</v>
          </cell>
          <cell r="I335">
            <v>2723.5576923076924</v>
          </cell>
          <cell r="J335">
            <v>26</v>
          </cell>
          <cell r="K335">
            <v>18</v>
          </cell>
          <cell r="L335">
            <v>0</v>
          </cell>
          <cell r="M335">
            <v>0</v>
          </cell>
          <cell r="N335">
            <v>26</v>
          </cell>
          <cell r="O335">
            <v>18</v>
          </cell>
          <cell r="P335">
            <v>0</v>
          </cell>
          <cell r="Q335">
            <v>0</v>
          </cell>
          <cell r="R335">
            <v>0</v>
          </cell>
          <cell r="S335">
            <v>73500</v>
          </cell>
          <cell r="T335">
            <v>566500</v>
          </cell>
          <cell r="U335">
            <v>0</v>
          </cell>
          <cell r="W335">
            <v>30000</v>
          </cell>
          <cell r="Z335">
            <v>21800</v>
          </cell>
          <cell r="AA335">
            <v>51800</v>
          </cell>
          <cell r="AC335">
            <v>28325</v>
          </cell>
          <cell r="AE335">
            <v>28325</v>
          </cell>
          <cell r="AF335">
            <v>0</v>
          </cell>
          <cell r="AI335">
            <v>28325</v>
          </cell>
          <cell r="AJ335">
            <v>691800</v>
          </cell>
          <cell r="AK335">
            <v>84975</v>
          </cell>
          <cell r="AM335">
            <v>84975</v>
          </cell>
          <cell r="AN335">
            <v>113300</v>
          </cell>
          <cell r="AQ335">
            <v>663500</v>
          </cell>
          <cell r="AR335">
            <v>691800</v>
          </cell>
          <cell r="AT335" t="str">
            <v>CAÉT</v>
          </cell>
        </row>
        <row r="336">
          <cell r="B336" t="str">
            <v>A331</v>
          </cell>
          <cell r="C336" t="str">
            <v>SC30036</v>
          </cell>
          <cell r="D336" t="str">
            <v>HAØ THÒ NAÊM</v>
          </cell>
          <cell r="E336">
            <v>36969</v>
          </cell>
          <cell r="F336" t="str">
            <v>CAÉT</v>
          </cell>
          <cell r="G336">
            <v>37514</v>
          </cell>
          <cell r="H336">
            <v>535600</v>
          </cell>
          <cell r="I336">
            <v>2575</v>
          </cell>
          <cell r="J336">
            <v>26</v>
          </cell>
          <cell r="K336">
            <v>18</v>
          </cell>
          <cell r="L336">
            <v>0</v>
          </cell>
          <cell r="M336">
            <v>0</v>
          </cell>
          <cell r="N336">
            <v>26</v>
          </cell>
          <cell r="O336">
            <v>18</v>
          </cell>
          <cell r="P336">
            <v>0</v>
          </cell>
          <cell r="Q336">
            <v>0</v>
          </cell>
          <cell r="R336">
            <v>0</v>
          </cell>
          <cell r="S336">
            <v>69500</v>
          </cell>
          <cell r="T336">
            <v>535600</v>
          </cell>
          <cell r="U336">
            <v>0</v>
          </cell>
          <cell r="W336">
            <v>0</v>
          </cell>
          <cell r="Z336">
            <v>20600</v>
          </cell>
          <cell r="AA336">
            <v>20600</v>
          </cell>
          <cell r="AC336">
            <v>26780</v>
          </cell>
          <cell r="AE336">
            <v>26780</v>
          </cell>
          <cell r="AF336">
            <v>0</v>
          </cell>
          <cell r="AI336">
            <v>26780</v>
          </cell>
          <cell r="AJ336">
            <v>625700</v>
          </cell>
          <cell r="AK336">
            <v>80340</v>
          </cell>
          <cell r="AM336">
            <v>80340</v>
          </cell>
          <cell r="AN336">
            <v>107120</v>
          </cell>
          <cell r="AQ336">
            <v>598900</v>
          </cell>
          <cell r="AR336">
            <v>625700</v>
          </cell>
          <cell r="AT336" t="str">
            <v>CAÉT</v>
          </cell>
        </row>
        <row r="337">
          <cell r="B337" t="str">
            <v>A332</v>
          </cell>
          <cell r="C337" t="str">
            <v>SC30037</v>
          </cell>
          <cell r="D337" t="str">
            <v>LEÂ THÒ NHUNG</v>
          </cell>
          <cell r="E337">
            <v>36969</v>
          </cell>
          <cell r="F337" t="str">
            <v>CAÉT</v>
          </cell>
          <cell r="G337">
            <v>37514</v>
          </cell>
          <cell r="H337">
            <v>566500</v>
          </cell>
          <cell r="I337">
            <v>2723.5576923076924</v>
          </cell>
          <cell r="J337">
            <v>26</v>
          </cell>
          <cell r="K337">
            <v>18</v>
          </cell>
          <cell r="L337">
            <v>0</v>
          </cell>
          <cell r="M337">
            <v>0</v>
          </cell>
          <cell r="N337">
            <v>26</v>
          </cell>
          <cell r="O337">
            <v>18</v>
          </cell>
          <cell r="P337">
            <v>0</v>
          </cell>
          <cell r="Q337">
            <v>0</v>
          </cell>
          <cell r="R337">
            <v>0</v>
          </cell>
          <cell r="S337">
            <v>73500</v>
          </cell>
          <cell r="T337">
            <v>566500</v>
          </cell>
          <cell r="U337">
            <v>0</v>
          </cell>
          <cell r="W337">
            <v>0</v>
          </cell>
          <cell r="Z337">
            <v>21800</v>
          </cell>
          <cell r="AA337">
            <v>21800</v>
          </cell>
          <cell r="AC337">
            <v>28325</v>
          </cell>
          <cell r="AE337">
            <v>28325</v>
          </cell>
          <cell r="AF337">
            <v>0</v>
          </cell>
          <cell r="AI337">
            <v>28325</v>
          </cell>
          <cell r="AJ337">
            <v>661800</v>
          </cell>
          <cell r="AK337">
            <v>84975</v>
          </cell>
          <cell r="AM337">
            <v>84975</v>
          </cell>
          <cell r="AN337">
            <v>113300</v>
          </cell>
          <cell r="AQ337">
            <v>633500</v>
          </cell>
          <cell r="AR337">
            <v>661800</v>
          </cell>
          <cell r="AT337" t="str">
            <v>CAÉT</v>
          </cell>
        </row>
        <row r="338">
          <cell r="B338" t="str">
            <v>A333</v>
          </cell>
          <cell r="C338" t="str">
            <v>SC30038</v>
          </cell>
          <cell r="D338" t="str">
            <v>TRAÀN THÒ BEÙ</v>
          </cell>
          <cell r="E338">
            <v>36969</v>
          </cell>
          <cell r="F338" t="str">
            <v>CAÉT</v>
          </cell>
          <cell r="G338">
            <v>37514</v>
          </cell>
          <cell r="H338">
            <v>525300</v>
          </cell>
          <cell r="I338">
            <v>2525.4807692307691</v>
          </cell>
          <cell r="J338">
            <v>25</v>
          </cell>
          <cell r="K338">
            <v>17.5</v>
          </cell>
          <cell r="L338">
            <v>0</v>
          </cell>
          <cell r="M338">
            <v>0</v>
          </cell>
          <cell r="N338">
            <v>25</v>
          </cell>
          <cell r="O338">
            <v>17.5</v>
          </cell>
          <cell r="P338">
            <v>0</v>
          </cell>
          <cell r="Q338">
            <v>0</v>
          </cell>
          <cell r="R338">
            <v>0</v>
          </cell>
          <cell r="S338">
            <v>66300</v>
          </cell>
          <cell r="T338">
            <v>505100</v>
          </cell>
          <cell r="U338">
            <v>0</v>
          </cell>
          <cell r="W338">
            <v>20000</v>
          </cell>
          <cell r="Z338">
            <v>20200</v>
          </cell>
          <cell r="AA338">
            <v>40200</v>
          </cell>
          <cell r="AC338">
            <v>26265</v>
          </cell>
          <cell r="AE338">
            <v>26265</v>
          </cell>
          <cell r="AF338">
            <v>0</v>
          </cell>
          <cell r="AI338">
            <v>26265</v>
          </cell>
          <cell r="AJ338">
            <v>611600</v>
          </cell>
          <cell r="AK338">
            <v>78795</v>
          </cell>
          <cell r="AM338">
            <v>78795</v>
          </cell>
          <cell r="AN338">
            <v>105060</v>
          </cell>
          <cell r="AQ338">
            <v>585300</v>
          </cell>
          <cell r="AR338">
            <v>611600</v>
          </cell>
          <cell r="AT338" t="str">
            <v>CAÉT</v>
          </cell>
        </row>
        <row r="339">
          <cell r="B339" t="str">
            <v>A334</v>
          </cell>
          <cell r="C339" t="str">
            <v>SC30039</v>
          </cell>
          <cell r="D339" t="str">
            <v>TOÁNG THÒ HOA</v>
          </cell>
          <cell r="E339">
            <v>36969</v>
          </cell>
          <cell r="F339" t="str">
            <v>CAÉT</v>
          </cell>
          <cell r="G339">
            <v>37514</v>
          </cell>
          <cell r="H339">
            <v>525300</v>
          </cell>
          <cell r="I339">
            <v>2525.4807692307691</v>
          </cell>
          <cell r="J339">
            <v>26</v>
          </cell>
          <cell r="K339">
            <v>18</v>
          </cell>
          <cell r="L339">
            <v>0</v>
          </cell>
          <cell r="M339">
            <v>0</v>
          </cell>
          <cell r="N339">
            <v>26</v>
          </cell>
          <cell r="O339">
            <v>18</v>
          </cell>
          <cell r="P339">
            <v>0</v>
          </cell>
          <cell r="Q339">
            <v>0</v>
          </cell>
          <cell r="R339">
            <v>0</v>
          </cell>
          <cell r="S339">
            <v>68200</v>
          </cell>
          <cell r="T339">
            <v>525300</v>
          </cell>
          <cell r="U339">
            <v>0</v>
          </cell>
          <cell r="W339">
            <v>20000</v>
          </cell>
          <cell r="Z339">
            <v>20200</v>
          </cell>
          <cell r="AA339">
            <v>40200</v>
          </cell>
          <cell r="AC339">
            <v>26265</v>
          </cell>
          <cell r="AE339">
            <v>26265</v>
          </cell>
          <cell r="AF339">
            <v>0</v>
          </cell>
          <cell r="AI339">
            <v>26265</v>
          </cell>
          <cell r="AJ339">
            <v>633700</v>
          </cell>
          <cell r="AK339">
            <v>78795</v>
          </cell>
          <cell r="AM339">
            <v>78795</v>
          </cell>
          <cell r="AN339">
            <v>105060</v>
          </cell>
          <cell r="AQ339">
            <v>607400</v>
          </cell>
          <cell r="AR339">
            <v>633700</v>
          </cell>
          <cell r="AT339" t="str">
            <v>CAÉT</v>
          </cell>
        </row>
        <row r="340">
          <cell r="B340" t="str">
            <v>A335</v>
          </cell>
          <cell r="C340" t="str">
            <v>SC30042</v>
          </cell>
          <cell r="D340" t="str">
            <v>NGUYEÃN T. ÑÖÙC HAÏNH</v>
          </cell>
          <cell r="E340">
            <v>36969</v>
          </cell>
          <cell r="F340" t="str">
            <v>CAÉT</v>
          </cell>
          <cell r="G340">
            <v>37514</v>
          </cell>
          <cell r="H340">
            <v>566500</v>
          </cell>
          <cell r="I340">
            <v>2723.5576923076924</v>
          </cell>
          <cell r="J340">
            <v>26</v>
          </cell>
          <cell r="K340">
            <v>18</v>
          </cell>
          <cell r="L340">
            <v>0</v>
          </cell>
          <cell r="M340">
            <v>0</v>
          </cell>
          <cell r="N340">
            <v>26</v>
          </cell>
          <cell r="O340">
            <v>18</v>
          </cell>
          <cell r="P340">
            <v>0</v>
          </cell>
          <cell r="Q340">
            <v>0</v>
          </cell>
          <cell r="R340">
            <v>0</v>
          </cell>
          <cell r="S340">
            <v>73500</v>
          </cell>
          <cell r="T340">
            <v>566500</v>
          </cell>
          <cell r="U340">
            <v>0</v>
          </cell>
          <cell r="W340">
            <v>50000</v>
          </cell>
          <cell r="Z340">
            <v>21800</v>
          </cell>
          <cell r="AA340">
            <v>71800</v>
          </cell>
          <cell r="AC340">
            <v>28325</v>
          </cell>
          <cell r="AE340">
            <v>28325</v>
          </cell>
          <cell r="AF340">
            <v>0</v>
          </cell>
          <cell r="AI340">
            <v>28325</v>
          </cell>
          <cell r="AJ340">
            <v>711800</v>
          </cell>
          <cell r="AK340">
            <v>84975</v>
          </cell>
          <cell r="AM340">
            <v>84975</v>
          </cell>
          <cell r="AN340">
            <v>113300</v>
          </cell>
          <cell r="AQ340">
            <v>683500</v>
          </cell>
          <cell r="AR340">
            <v>711800</v>
          </cell>
          <cell r="AT340" t="str">
            <v>CAÉT</v>
          </cell>
        </row>
        <row r="341">
          <cell r="B341" t="str">
            <v>A336</v>
          </cell>
          <cell r="C341" t="str">
            <v>SC30046</v>
          </cell>
          <cell r="D341" t="str">
            <v>ÑOÃ THÒ HUEÄ</v>
          </cell>
          <cell r="E341">
            <v>36978</v>
          </cell>
          <cell r="F341" t="str">
            <v>CAÉT</v>
          </cell>
          <cell r="G341">
            <v>37514</v>
          </cell>
          <cell r="H341">
            <v>525300</v>
          </cell>
          <cell r="I341">
            <v>2525.4807692307691</v>
          </cell>
          <cell r="J341">
            <v>26</v>
          </cell>
          <cell r="K341">
            <v>18</v>
          </cell>
          <cell r="L341">
            <v>0</v>
          </cell>
          <cell r="M341">
            <v>0</v>
          </cell>
          <cell r="N341">
            <v>26</v>
          </cell>
          <cell r="O341">
            <v>18</v>
          </cell>
          <cell r="P341">
            <v>0</v>
          </cell>
          <cell r="Q341">
            <v>0</v>
          </cell>
          <cell r="R341">
            <v>0</v>
          </cell>
          <cell r="S341">
            <v>68200</v>
          </cell>
          <cell r="T341">
            <v>525300</v>
          </cell>
          <cell r="U341">
            <v>0</v>
          </cell>
          <cell r="W341">
            <v>20000</v>
          </cell>
          <cell r="Z341">
            <v>20200</v>
          </cell>
          <cell r="AA341">
            <v>40200</v>
          </cell>
          <cell r="AC341">
            <v>26265</v>
          </cell>
          <cell r="AE341">
            <v>26265</v>
          </cell>
          <cell r="AF341">
            <v>0</v>
          </cell>
          <cell r="AI341">
            <v>26265</v>
          </cell>
          <cell r="AJ341">
            <v>633700</v>
          </cell>
          <cell r="AK341">
            <v>78795</v>
          </cell>
          <cell r="AM341">
            <v>78795</v>
          </cell>
          <cell r="AN341">
            <v>105060</v>
          </cell>
          <cell r="AQ341">
            <v>607400</v>
          </cell>
          <cell r="AR341">
            <v>633700</v>
          </cell>
          <cell r="AT341" t="str">
            <v>CAÉT</v>
          </cell>
        </row>
        <row r="342">
          <cell r="B342" t="str">
            <v>A337</v>
          </cell>
          <cell r="C342" t="str">
            <v>SC30050</v>
          </cell>
          <cell r="D342" t="str">
            <v>NGUYEÃN T. T. NHUAÀN</v>
          </cell>
          <cell r="E342">
            <v>37063</v>
          </cell>
          <cell r="F342" t="str">
            <v>CAÉT</v>
          </cell>
          <cell r="G342">
            <v>37514</v>
          </cell>
          <cell r="H342">
            <v>525300</v>
          </cell>
          <cell r="I342">
            <v>2525.4807692307691</v>
          </cell>
          <cell r="J342">
            <v>26</v>
          </cell>
          <cell r="K342">
            <v>18</v>
          </cell>
          <cell r="L342">
            <v>0</v>
          </cell>
          <cell r="M342">
            <v>0</v>
          </cell>
          <cell r="N342">
            <v>26</v>
          </cell>
          <cell r="O342">
            <v>18</v>
          </cell>
          <cell r="P342">
            <v>0</v>
          </cell>
          <cell r="Q342">
            <v>0</v>
          </cell>
          <cell r="R342">
            <v>0</v>
          </cell>
          <cell r="S342">
            <v>68200</v>
          </cell>
          <cell r="T342">
            <v>525300</v>
          </cell>
          <cell r="U342">
            <v>0</v>
          </cell>
          <cell r="W342">
            <v>20000</v>
          </cell>
          <cell r="Z342">
            <v>20200</v>
          </cell>
          <cell r="AA342">
            <v>40200</v>
          </cell>
          <cell r="AC342">
            <v>26265</v>
          </cell>
          <cell r="AE342">
            <v>26265</v>
          </cell>
          <cell r="AF342">
            <v>0</v>
          </cell>
          <cell r="AI342">
            <v>26265</v>
          </cell>
          <cell r="AJ342">
            <v>633700</v>
          </cell>
          <cell r="AK342">
            <v>78795</v>
          </cell>
          <cell r="AM342">
            <v>78795</v>
          </cell>
          <cell r="AN342">
            <v>105060</v>
          </cell>
          <cell r="AQ342">
            <v>607400</v>
          </cell>
          <cell r="AR342">
            <v>633700</v>
          </cell>
          <cell r="AT342" t="str">
            <v>CAÉT</v>
          </cell>
        </row>
        <row r="343">
          <cell r="B343" t="str">
            <v>A338</v>
          </cell>
          <cell r="C343" t="str">
            <v>SC30044</v>
          </cell>
          <cell r="D343" t="str">
            <v>BUØI THÒ DUYEÂN</v>
          </cell>
          <cell r="E343">
            <v>36969</v>
          </cell>
          <cell r="F343" t="str">
            <v>CAÉT</v>
          </cell>
          <cell r="G343">
            <v>37514</v>
          </cell>
          <cell r="H343">
            <v>525300</v>
          </cell>
          <cell r="I343">
            <v>2525.4807692307691</v>
          </cell>
          <cell r="J343">
            <v>26</v>
          </cell>
          <cell r="K343">
            <v>18</v>
          </cell>
          <cell r="L343">
            <v>0</v>
          </cell>
          <cell r="M343">
            <v>0</v>
          </cell>
          <cell r="N343">
            <v>26</v>
          </cell>
          <cell r="O343">
            <v>18</v>
          </cell>
          <cell r="P343">
            <v>0</v>
          </cell>
          <cell r="Q343">
            <v>0</v>
          </cell>
          <cell r="R343">
            <v>0</v>
          </cell>
          <cell r="S343">
            <v>68200</v>
          </cell>
          <cell r="T343">
            <v>525300</v>
          </cell>
          <cell r="U343">
            <v>0</v>
          </cell>
          <cell r="W343">
            <v>20000</v>
          </cell>
          <cell r="Z343">
            <v>20200</v>
          </cell>
          <cell r="AA343">
            <v>40200</v>
          </cell>
          <cell r="AC343">
            <v>26265</v>
          </cell>
          <cell r="AE343">
            <v>26265</v>
          </cell>
          <cell r="AF343">
            <v>0</v>
          </cell>
          <cell r="AI343">
            <v>26265</v>
          </cell>
          <cell r="AJ343">
            <v>633700</v>
          </cell>
          <cell r="AK343">
            <v>78795</v>
          </cell>
          <cell r="AM343">
            <v>78795</v>
          </cell>
          <cell r="AN343">
            <v>105060</v>
          </cell>
          <cell r="AQ343">
            <v>607400</v>
          </cell>
          <cell r="AR343">
            <v>633700</v>
          </cell>
          <cell r="AT343" t="str">
            <v>CAÉT</v>
          </cell>
        </row>
        <row r="344">
          <cell r="B344" t="str">
            <v>A339</v>
          </cell>
          <cell r="C344" t="str">
            <v>SC30060</v>
          </cell>
          <cell r="D344" t="str">
            <v>MAI THÒ ÑAØO</v>
          </cell>
          <cell r="E344">
            <v>37168</v>
          </cell>
          <cell r="F344" t="str">
            <v>CAÉT</v>
          </cell>
          <cell r="G344">
            <v>37514</v>
          </cell>
          <cell r="H344">
            <v>525300</v>
          </cell>
          <cell r="I344">
            <v>2525.4807692307691</v>
          </cell>
          <cell r="J344">
            <v>26</v>
          </cell>
          <cell r="K344">
            <v>18</v>
          </cell>
          <cell r="L344">
            <v>0</v>
          </cell>
          <cell r="M344">
            <v>0</v>
          </cell>
          <cell r="N344">
            <v>26</v>
          </cell>
          <cell r="O344">
            <v>18</v>
          </cell>
          <cell r="P344">
            <v>0</v>
          </cell>
          <cell r="Q344">
            <v>0</v>
          </cell>
          <cell r="R344">
            <v>0</v>
          </cell>
          <cell r="S344">
            <v>68200</v>
          </cell>
          <cell r="T344">
            <v>525300</v>
          </cell>
          <cell r="U344">
            <v>0</v>
          </cell>
          <cell r="W344">
            <v>20000</v>
          </cell>
          <cell r="Z344">
            <v>0</v>
          </cell>
          <cell r="AA344">
            <v>20000</v>
          </cell>
          <cell r="AC344">
            <v>0</v>
          </cell>
          <cell r="AE344">
            <v>0</v>
          </cell>
          <cell r="AF344">
            <v>0</v>
          </cell>
          <cell r="AI344">
            <v>0</v>
          </cell>
          <cell r="AJ344">
            <v>613500</v>
          </cell>
          <cell r="AK344">
            <v>0</v>
          </cell>
          <cell r="AM344">
            <v>0</v>
          </cell>
          <cell r="AN344">
            <v>0</v>
          </cell>
          <cell r="AQ344">
            <v>613500</v>
          </cell>
          <cell r="AR344">
            <v>613500</v>
          </cell>
          <cell r="AT344" t="str">
            <v>CAÉT</v>
          </cell>
        </row>
        <row r="345">
          <cell r="B345" t="str">
            <v>A340</v>
          </cell>
          <cell r="C345" t="str">
            <v>SC40018</v>
          </cell>
          <cell r="D345" t="str">
            <v>THAÙI T. HOÀNG THAÉM</v>
          </cell>
          <cell r="E345">
            <v>36969</v>
          </cell>
          <cell r="F345" t="str">
            <v>CAÉT</v>
          </cell>
          <cell r="G345">
            <v>37514</v>
          </cell>
          <cell r="H345">
            <v>525300</v>
          </cell>
          <cell r="I345">
            <v>2525.4807692307691</v>
          </cell>
          <cell r="J345">
            <v>26</v>
          </cell>
          <cell r="K345">
            <v>18</v>
          </cell>
          <cell r="L345">
            <v>0</v>
          </cell>
          <cell r="M345">
            <v>0</v>
          </cell>
          <cell r="N345">
            <v>26</v>
          </cell>
          <cell r="O345">
            <v>18</v>
          </cell>
          <cell r="P345">
            <v>0</v>
          </cell>
          <cell r="Q345">
            <v>0</v>
          </cell>
          <cell r="R345">
            <v>0</v>
          </cell>
          <cell r="S345">
            <v>68200</v>
          </cell>
          <cell r="T345">
            <v>525300</v>
          </cell>
          <cell r="U345">
            <v>0</v>
          </cell>
          <cell r="W345">
            <v>20000</v>
          </cell>
          <cell r="Z345">
            <v>20200</v>
          </cell>
          <cell r="AA345">
            <v>40200</v>
          </cell>
          <cell r="AC345">
            <v>26265</v>
          </cell>
          <cell r="AE345">
            <v>26265</v>
          </cell>
          <cell r="AF345">
            <v>0</v>
          </cell>
          <cell r="AI345">
            <v>26265</v>
          </cell>
          <cell r="AJ345">
            <v>633700</v>
          </cell>
          <cell r="AK345">
            <v>78795</v>
          </cell>
          <cell r="AM345">
            <v>78795</v>
          </cell>
          <cell r="AN345">
            <v>105060</v>
          </cell>
          <cell r="AQ345">
            <v>607400</v>
          </cell>
          <cell r="AR345">
            <v>633700</v>
          </cell>
          <cell r="AT345" t="str">
            <v>CAÉT</v>
          </cell>
        </row>
        <row r="346">
          <cell r="B346" t="str">
            <v>A341</v>
          </cell>
          <cell r="C346" t="str">
            <v>SC30065</v>
          </cell>
          <cell r="D346" t="str">
            <v>NGUYEÃN THÒ CHÍN</v>
          </cell>
          <cell r="E346">
            <v>37202</v>
          </cell>
          <cell r="F346" t="str">
            <v>CAÉT</v>
          </cell>
          <cell r="G346">
            <v>37514</v>
          </cell>
          <cell r="H346">
            <v>525300</v>
          </cell>
          <cell r="I346">
            <v>2525.4807692307691</v>
          </cell>
          <cell r="J346">
            <v>25.25</v>
          </cell>
          <cell r="K346">
            <v>17.5</v>
          </cell>
          <cell r="L346">
            <v>0</v>
          </cell>
          <cell r="M346">
            <v>0</v>
          </cell>
          <cell r="N346">
            <v>25.25</v>
          </cell>
          <cell r="O346">
            <v>17.5</v>
          </cell>
          <cell r="P346">
            <v>0</v>
          </cell>
          <cell r="Q346">
            <v>0</v>
          </cell>
          <cell r="R346">
            <v>0</v>
          </cell>
          <cell r="S346">
            <v>66300</v>
          </cell>
          <cell r="T346">
            <v>510100</v>
          </cell>
          <cell r="U346">
            <v>0</v>
          </cell>
          <cell r="W346">
            <v>20000</v>
          </cell>
          <cell r="Z346">
            <v>0</v>
          </cell>
          <cell r="AA346">
            <v>20000</v>
          </cell>
          <cell r="AC346">
            <v>0</v>
          </cell>
          <cell r="AE346">
            <v>0</v>
          </cell>
          <cell r="AF346">
            <v>0</v>
          </cell>
          <cell r="AI346">
            <v>0</v>
          </cell>
          <cell r="AJ346">
            <v>596400</v>
          </cell>
          <cell r="AK346">
            <v>0</v>
          </cell>
          <cell r="AM346">
            <v>0</v>
          </cell>
          <cell r="AN346">
            <v>0</v>
          </cell>
          <cell r="AQ346">
            <v>596400</v>
          </cell>
          <cell r="AR346">
            <v>596400</v>
          </cell>
          <cell r="AT346" t="str">
            <v>CAÉT</v>
          </cell>
        </row>
        <row r="347">
          <cell r="B347" t="str">
            <v>A342</v>
          </cell>
          <cell r="C347" t="str">
            <v>SC30066</v>
          </cell>
          <cell r="D347" t="str">
            <v>BUØI THÒ NHIEÄT</v>
          </cell>
          <cell r="E347">
            <v>37202</v>
          </cell>
          <cell r="F347" t="str">
            <v>CAÉT</v>
          </cell>
          <cell r="G347">
            <v>37514</v>
          </cell>
          <cell r="H347">
            <v>525300</v>
          </cell>
          <cell r="I347">
            <v>2525.4807692307691</v>
          </cell>
          <cell r="J347">
            <v>26</v>
          </cell>
          <cell r="K347">
            <v>18</v>
          </cell>
          <cell r="L347">
            <v>0</v>
          </cell>
          <cell r="M347">
            <v>0</v>
          </cell>
          <cell r="N347">
            <v>26</v>
          </cell>
          <cell r="O347">
            <v>18</v>
          </cell>
          <cell r="P347">
            <v>0</v>
          </cell>
          <cell r="Q347">
            <v>0</v>
          </cell>
          <cell r="R347">
            <v>0</v>
          </cell>
          <cell r="S347">
            <v>68200</v>
          </cell>
          <cell r="T347">
            <v>525300</v>
          </cell>
          <cell r="U347">
            <v>0</v>
          </cell>
          <cell r="W347">
            <v>0</v>
          </cell>
          <cell r="Z347">
            <v>0</v>
          </cell>
          <cell r="AA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593500</v>
          </cell>
          <cell r="AK347">
            <v>0</v>
          </cell>
          <cell r="AM347">
            <v>0</v>
          </cell>
          <cell r="AN347">
            <v>0</v>
          </cell>
          <cell r="AQ347">
            <v>593500</v>
          </cell>
          <cell r="AR347">
            <v>593500</v>
          </cell>
          <cell r="AT347" t="str">
            <v>CAÉT</v>
          </cell>
        </row>
        <row r="348">
          <cell r="B348" t="str">
            <v>A343</v>
          </cell>
          <cell r="C348" t="str">
            <v>SC30071</v>
          </cell>
          <cell r="D348" t="str">
            <v>ÑAÄU THÒ HIEÀN</v>
          </cell>
          <cell r="E348">
            <v>37214</v>
          </cell>
          <cell r="F348" t="str">
            <v>CAÉT</v>
          </cell>
          <cell r="G348">
            <v>37514</v>
          </cell>
          <cell r="H348">
            <v>525300</v>
          </cell>
          <cell r="I348">
            <v>2525.4807692307691</v>
          </cell>
          <cell r="J348">
            <v>25.375</v>
          </cell>
          <cell r="K348">
            <v>18</v>
          </cell>
          <cell r="L348">
            <v>0</v>
          </cell>
          <cell r="M348">
            <v>0</v>
          </cell>
          <cell r="N348">
            <v>25.375</v>
          </cell>
          <cell r="O348">
            <v>18</v>
          </cell>
          <cell r="P348">
            <v>0</v>
          </cell>
          <cell r="Q348">
            <v>0</v>
          </cell>
          <cell r="R348">
            <v>0</v>
          </cell>
          <cell r="S348">
            <v>68200</v>
          </cell>
          <cell r="T348">
            <v>512700</v>
          </cell>
          <cell r="U348">
            <v>0</v>
          </cell>
          <cell r="W348">
            <v>0</v>
          </cell>
          <cell r="Z348">
            <v>0</v>
          </cell>
          <cell r="AA348">
            <v>0</v>
          </cell>
          <cell r="AC348">
            <v>0</v>
          </cell>
          <cell r="AE348">
            <v>0</v>
          </cell>
          <cell r="AF348">
            <v>0</v>
          </cell>
          <cell r="AI348">
            <v>0</v>
          </cell>
          <cell r="AJ348">
            <v>580900</v>
          </cell>
          <cell r="AK348">
            <v>0</v>
          </cell>
          <cell r="AM348">
            <v>0</v>
          </cell>
          <cell r="AN348">
            <v>0</v>
          </cell>
          <cell r="AQ348">
            <v>580900</v>
          </cell>
          <cell r="AR348">
            <v>580900</v>
          </cell>
          <cell r="AT348" t="str">
            <v>CAÉT</v>
          </cell>
        </row>
        <row r="349">
          <cell r="B349" t="str">
            <v>A344</v>
          </cell>
          <cell r="C349" t="str">
            <v>SC40011</v>
          </cell>
          <cell r="D349" t="str">
            <v>NGUYEÃN THÒ VUI</v>
          </cell>
          <cell r="E349">
            <v>36969</v>
          </cell>
          <cell r="F349" t="str">
            <v>CAÉT</v>
          </cell>
          <cell r="G349">
            <v>37514</v>
          </cell>
          <cell r="H349">
            <v>535600</v>
          </cell>
          <cell r="I349">
            <v>2575</v>
          </cell>
          <cell r="J349">
            <v>25.25</v>
          </cell>
          <cell r="K349">
            <v>24.5</v>
          </cell>
          <cell r="L349">
            <v>0</v>
          </cell>
          <cell r="M349">
            <v>0</v>
          </cell>
          <cell r="N349">
            <v>25.25</v>
          </cell>
          <cell r="O349">
            <v>24.5</v>
          </cell>
          <cell r="P349">
            <v>0</v>
          </cell>
          <cell r="Q349">
            <v>0</v>
          </cell>
          <cell r="R349">
            <v>0</v>
          </cell>
          <cell r="S349">
            <v>94600</v>
          </cell>
          <cell r="T349">
            <v>520200</v>
          </cell>
          <cell r="U349">
            <v>0</v>
          </cell>
          <cell r="V349">
            <v>30000</v>
          </cell>
          <cell r="W349">
            <v>0</v>
          </cell>
          <cell r="Z349">
            <v>20600</v>
          </cell>
          <cell r="AA349">
            <v>50600</v>
          </cell>
          <cell r="AC349">
            <v>26780</v>
          </cell>
          <cell r="AE349">
            <v>26780</v>
          </cell>
          <cell r="AF349">
            <v>0</v>
          </cell>
          <cell r="AI349">
            <v>26780</v>
          </cell>
          <cell r="AJ349">
            <v>665400</v>
          </cell>
          <cell r="AK349">
            <v>80340</v>
          </cell>
          <cell r="AM349">
            <v>80340</v>
          </cell>
          <cell r="AN349">
            <v>107120</v>
          </cell>
          <cell r="AQ349">
            <v>638600</v>
          </cell>
          <cell r="AR349">
            <v>665400</v>
          </cell>
          <cell r="AT349" t="str">
            <v>CAÉT</v>
          </cell>
        </row>
        <row r="350">
          <cell r="B350" t="str">
            <v>A345</v>
          </cell>
          <cell r="C350" t="str">
            <v>SC30082</v>
          </cell>
          <cell r="D350" t="str">
            <v>THAÙI THÒ HIEÀN</v>
          </cell>
          <cell r="E350">
            <v>37308</v>
          </cell>
          <cell r="F350" t="str">
            <v>CAÉT</v>
          </cell>
          <cell r="G350">
            <v>37514</v>
          </cell>
          <cell r="H350">
            <v>510000</v>
          </cell>
          <cell r="I350">
            <v>2451.9230769230771</v>
          </cell>
          <cell r="J350">
            <v>26</v>
          </cell>
          <cell r="K350">
            <v>18</v>
          </cell>
          <cell r="L350">
            <v>0</v>
          </cell>
          <cell r="M350">
            <v>0</v>
          </cell>
          <cell r="N350">
            <v>26</v>
          </cell>
          <cell r="O350">
            <v>18</v>
          </cell>
          <cell r="P350">
            <v>0</v>
          </cell>
          <cell r="Q350">
            <v>0</v>
          </cell>
          <cell r="R350">
            <v>0</v>
          </cell>
          <cell r="S350">
            <v>66200</v>
          </cell>
          <cell r="T350">
            <v>510000</v>
          </cell>
          <cell r="U350">
            <v>0</v>
          </cell>
          <cell r="W350">
            <v>0</v>
          </cell>
          <cell r="Z350">
            <v>0</v>
          </cell>
          <cell r="AA350">
            <v>0</v>
          </cell>
          <cell r="AC350">
            <v>0</v>
          </cell>
          <cell r="AE350">
            <v>0</v>
          </cell>
          <cell r="AF350">
            <v>0</v>
          </cell>
          <cell r="AI350">
            <v>0</v>
          </cell>
          <cell r="AJ350">
            <v>576200</v>
          </cell>
          <cell r="AK350">
            <v>0</v>
          </cell>
          <cell r="AM350">
            <v>0</v>
          </cell>
          <cell r="AN350">
            <v>0</v>
          </cell>
          <cell r="AQ350">
            <v>576200</v>
          </cell>
          <cell r="AR350">
            <v>576200</v>
          </cell>
          <cell r="AT350" t="str">
            <v>CAÉT</v>
          </cell>
        </row>
        <row r="351">
          <cell r="B351" t="str">
            <v>A346</v>
          </cell>
          <cell r="C351" t="str">
            <v>SC30084</v>
          </cell>
          <cell r="D351" t="str">
            <v>NGUYEÃN THÒ TAÂM</v>
          </cell>
          <cell r="E351">
            <v>37308</v>
          </cell>
          <cell r="F351" t="str">
            <v>CAÉT</v>
          </cell>
          <cell r="G351">
            <v>37514</v>
          </cell>
          <cell r="H351">
            <v>510000</v>
          </cell>
          <cell r="I351">
            <v>2451.9230769230771</v>
          </cell>
          <cell r="J351">
            <v>26</v>
          </cell>
          <cell r="K351">
            <v>18</v>
          </cell>
          <cell r="L351">
            <v>0</v>
          </cell>
          <cell r="M351">
            <v>0</v>
          </cell>
          <cell r="N351">
            <v>26</v>
          </cell>
          <cell r="O351">
            <v>18</v>
          </cell>
          <cell r="P351">
            <v>0</v>
          </cell>
          <cell r="Q351">
            <v>0</v>
          </cell>
          <cell r="R351">
            <v>0</v>
          </cell>
          <cell r="S351">
            <v>66200</v>
          </cell>
          <cell r="T351">
            <v>510000</v>
          </cell>
          <cell r="U351">
            <v>0</v>
          </cell>
          <cell r="W351">
            <v>0</v>
          </cell>
          <cell r="Z351">
            <v>0</v>
          </cell>
          <cell r="AA351">
            <v>0</v>
          </cell>
          <cell r="AC351">
            <v>0</v>
          </cell>
          <cell r="AE351">
            <v>0</v>
          </cell>
          <cell r="AF351">
            <v>0</v>
          </cell>
          <cell r="AI351">
            <v>0</v>
          </cell>
          <cell r="AJ351">
            <v>576200</v>
          </cell>
          <cell r="AK351">
            <v>0</v>
          </cell>
          <cell r="AM351">
            <v>0</v>
          </cell>
          <cell r="AN351">
            <v>0</v>
          </cell>
          <cell r="AQ351">
            <v>576200</v>
          </cell>
          <cell r="AR351">
            <v>576200</v>
          </cell>
          <cell r="AT351" t="str">
            <v>CAÉT</v>
          </cell>
        </row>
        <row r="352">
          <cell r="B352" t="str">
            <v>A347</v>
          </cell>
          <cell r="C352" t="str">
            <v>SC30085</v>
          </cell>
          <cell r="D352" t="str">
            <v>HAØ THÒ NHAØN</v>
          </cell>
          <cell r="E352">
            <v>37308</v>
          </cell>
          <cell r="F352" t="str">
            <v>CAÉT</v>
          </cell>
          <cell r="G352">
            <v>37514</v>
          </cell>
          <cell r="H352">
            <v>510000</v>
          </cell>
          <cell r="I352">
            <v>2451.9230769230771</v>
          </cell>
          <cell r="J352">
            <v>26</v>
          </cell>
          <cell r="K352">
            <v>18</v>
          </cell>
          <cell r="L352">
            <v>0</v>
          </cell>
          <cell r="M352">
            <v>0</v>
          </cell>
          <cell r="N352">
            <v>26</v>
          </cell>
          <cell r="O352">
            <v>18</v>
          </cell>
          <cell r="P352">
            <v>0</v>
          </cell>
          <cell r="Q352">
            <v>0</v>
          </cell>
          <cell r="R352">
            <v>0</v>
          </cell>
          <cell r="S352">
            <v>66200</v>
          </cell>
          <cell r="T352">
            <v>510000</v>
          </cell>
          <cell r="U352">
            <v>0</v>
          </cell>
          <cell r="W352">
            <v>0</v>
          </cell>
          <cell r="Z352">
            <v>0</v>
          </cell>
          <cell r="AA352">
            <v>0</v>
          </cell>
          <cell r="AC352">
            <v>0</v>
          </cell>
          <cell r="AE352">
            <v>0</v>
          </cell>
          <cell r="AF352">
            <v>0</v>
          </cell>
          <cell r="AI352">
            <v>0</v>
          </cell>
          <cell r="AJ352">
            <v>576200</v>
          </cell>
          <cell r="AK352">
            <v>0</v>
          </cell>
          <cell r="AM352">
            <v>0</v>
          </cell>
          <cell r="AN352">
            <v>0</v>
          </cell>
          <cell r="AQ352">
            <v>576200</v>
          </cell>
          <cell r="AR352">
            <v>576200</v>
          </cell>
          <cell r="AT352" t="str">
            <v>CAÉT</v>
          </cell>
        </row>
        <row r="353">
          <cell r="B353" t="str">
            <v>A348</v>
          </cell>
          <cell r="C353" t="str">
            <v>SC30086</v>
          </cell>
          <cell r="D353" t="str">
            <v>NGUYEÃN THÒ NHAÄT</v>
          </cell>
          <cell r="E353">
            <v>37309</v>
          </cell>
          <cell r="F353" t="str">
            <v>CAÉT</v>
          </cell>
          <cell r="G353">
            <v>37514</v>
          </cell>
          <cell r="H353">
            <v>510000</v>
          </cell>
          <cell r="I353">
            <v>2451.9230769230771</v>
          </cell>
          <cell r="J353">
            <v>26</v>
          </cell>
          <cell r="K353">
            <v>18</v>
          </cell>
          <cell r="L353">
            <v>0</v>
          </cell>
          <cell r="M353">
            <v>0</v>
          </cell>
          <cell r="N353">
            <v>26</v>
          </cell>
          <cell r="O353">
            <v>18</v>
          </cell>
          <cell r="P353">
            <v>0</v>
          </cell>
          <cell r="Q353">
            <v>0</v>
          </cell>
          <cell r="R353">
            <v>0</v>
          </cell>
          <cell r="S353">
            <v>66200</v>
          </cell>
          <cell r="T353">
            <v>510000</v>
          </cell>
          <cell r="U353">
            <v>0</v>
          </cell>
          <cell r="W353">
            <v>0</v>
          </cell>
          <cell r="Z353">
            <v>0</v>
          </cell>
          <cell r="AA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576200</v>
          </cell>
          <cell r="AK353">
            <v>0</v>
          </cell>
          <cell r="AM353">
            <v>0</v>
          </cell>
          <cell r="AN353">
            <v>0</v>
          </cell>
          <cell r="AQ353">
            <v>576200</v>
          </cell>
          <cell r="AR353">
            <v>576200</v>
          </cell>
          <cell r="AT353" t="str">
            <v>CAÉT</v>
          </cell>
        </row>
        <row r="354">
          <cell r="B354" t="str">
            <v>A349</v>
          </cell>
          <cell r="C354" t="str">
            <v>SC30089</v>
          </cell>
          <cell r="D354" t="str">
            <v>TRAÀN THÒ THOÏ</v>
          </cell>
          <cell r="E354">
            <v>37319</v>
          </cell>
          <cell r="F354" t="str">
            <v>CAÉT</v>
          </cell>
          <cell r="G354">
            <v>37514</v>
          </cell>
          <cell r="H354">
            <v>510000</v>
          </cell>
          <cell r="I354">
            <v>2451.9230769230771</v>
          </cell>
          <cell r="J354">
            <v>26</v>
          </cell>
          <cell r="K354">
            <v>21.5</v>
          </cell>
          <cell r="L354">
            <v>0</v>
          </cell>
          <cell r="M354">
            <v>0</v>
          </cell>
          <cell r="N354">
            <v>26</v>
          </cell>
          <cell r="O354">
            <v>21.5</v>
          </cell>
          <cell r="P354">
            <v>0</v>
          </cell>
          <cell r="Q354">
            <v>0</v>
          </cell>
          <cell r="R354">
            <v>0</v>
          </cell>
          <cell r="S354">
            <v>79100</v>
          </cell>
          <cell r="T354">
            <v>510000</v>
          </cell>
          <cell r="U354">
            <v>0</v>
          </cell>
          <cell r="W354">
            <v>0</v>
          </cell>
          <cell r="Z354">
            <v>0</v>
          </cell>
          <cell r="AA354">
            <v>0</v>
          </cell>
          <cell r="AC354">
            <v>0</v>
          </cell>
          <cell r="AE354">
            <v>0</v>
          </cell>
          <cell r="AF354">
            <v>0</v>
          </cell>
          <cell r="AI354">
            <v>0</v>
          </cell>
          <cell r="AJ354">
            <v>589100</v>
          </cell>
          <cell r="AK354">
            <v>0</v>
          </cell>
          <cell r="AM354">
            <v>0</v>
          </cell>
          <cell r="AN354">
            <v>0</v>
          </cell>
          <cell r="AQ354">
            <v>589100</v>
          </cell>
          <cell r="AR354">
            <v>589100</v>
          </cell>
          <cell r="AT354" t="str">
            <v>CAÉT</v>
          </cell>
        </row>
        <row r="355">
          <cell r="B355" t="str">
            <v>A350</v>
          </cell>
          <cell r="C355" t="str">
            <v>SC30094</v>
          </cell>
          <cell r="D355" t="str">
            <v>LEÂ THÒ BÍCH THAÛO</v>
          </cell>
          <cell r="E355">
            <v>37355</v>
          </cell>
          <cell r="F355" t="str">
            <v>CAÉT</v>
          </cell>
          <cell r="G355">
            <v>37514</v>
          </cell>
          <cell r="H355">
            <v>510000</v>
          </cell>
          <cell r="I355">
            <v>2451.9230769230771</v>
          </cell>
          <cell r="J355">
            <v>26</v>
          </cell>
          <cell r="K355">
            <v>18</v>
          </cell>
          <cell r="L355">
            <v>0</v>
          </cell>
          <cell r="M355">
            <v>0</v>
          </cell>
          <cell r="N355">
            <v>26</v>
          </cell>
          <cell r="O355">
            <v>18</v>
          </cell>
          <cell r="P355">
            <v>0</v>
          </cell>
          <cell r="Q355">
            <v>0</v>
          </cell>
          <cell r="R355">
            <v>0</v>
          </cell>
          <cell r="S355">
            <v>66200</v>
          </cell>
          <cell r="T355">
            <v>510000</v>
          </cell>
          <cell r="U355">
            <v>0</v>
          </cell>
          <cell r="W355">
            <v>0</v>
          </cell>
          <cell r="Z355">
            <v>0</v>
          </cell>
          <cell r="AA355">
            <v>0</v>
          </cell>
          <cell r="AC355">
            <v>0</v>
          </cell>
          <cell r="AE355">
            <v>0</v>
          </cell>
          <cell r="AF355">
            <v>0</v>
          </cell>
          <cell r="AI355">
            <v>0</v>
          </cell>
          <cell r="AJ355">
            <v>576200</v>
          </cell>
          <cell r="AK355">
            <v>0</v>
          </cell>
          <cell r="AM355">
            <v>0</v>
          </cell>
          <cell r="AN355">
            <v>0</v>
          </cell>
          <cell r="AP355">
            <v>171000</v>
          </cell>
          <cell r="AQ355">
            <v>747200</v>
          </cell>
          <cell r="AR355">
            <v>747200</v>
          </cell>
          <cell r="AT355" t="str">
            <v>CAÉT</v>
          </cell>
        </row>
        <row r="356">
          <cell r="B356" t="str">
            <v>A351</v>
          </cell>
          <cell r="C356" t="str">
            <v>SC30096</v>
          </cell>
          <cell r="D356" t="str">
            <v>NGUYEÃN THÒ HOØA</v>
          </cell>
          <cell r="E356">
            <v>37386</v>
          </cell>
          <cell r="F356" t="str">
            <v>CAÉT</v>
          </cell>
          <cell r="G356">
            <v>37514</v>
          </cell>
          <cell r="H356">
            <v>510000</v>
          </cell>
          <cell r="I356">
            <v>2451.9230769230771</v>
          </cell>
          <cell r="J356">
            <v>8</v>
          </cell>
          <cell r="K356">
            <v>7</v>
          </cell>
          <cell r="L356">
            <v>18</v>
          </cell>
          <cell r="M356">
            <v>11</v>
          </cell>
          <cell r="N356">
            <v>26</v>
          </cell>
          <cell r="O356">
            <v>18</v>
          </cell>
          <cell r="P356">
            <v>0</v>
          </cell>
          <cell r="Q356">
            <v>0</v>
          </cell>
          <cell r="R356">
            <v>0</v>
          </cell>
          <cell r="S356">
            <v>58500</v>
          </cell>
          <cell r="T356">
            <v>462900</v>
          </cell>
          <cell r="U356">
            <v>0</v>
          </cell>
          <cell r="W356">
            <v>0</v>
          </cell>
          <cell r="Z356">
            <v>0</v>
          </cell>
          <cell r="AA356">
            <v>0</v>
          </cell>
          <cell r="AC356">
            <v>0</v>
          </cell>
          <cell r="AE356">
            <v>0</v>
          </cell>
          <cell r="AF356">
            <v>0</v>
          </cell>
          <cell r="AI356">
            <v>0</v>
          </cell>
          <cell r="AJ356">
            <v>521400</v>
          </cell>
          <cell r="AK356">
            <v>0</v>
          </cell>
          <cell r="AM356">
            <v>0</v>
          </cell>
          <cell r="AN356">
            <v>0</v>
          </cell>
          <cell r="AQ356">
            <v>521400</v>
          </cell>
          <cell r="AR356">
            <v>521400</v>
          </cell>
          <cell r="AT356" t="str">
            <v>CAÉT</v>
          </cell>
        </row>
        <row r="357">
          <cell r="B357" t="str">
            <v>A352</v>
          </cell>
          <cell r="C357" t="str">
            <v>SC30098</v>
          </cell>
          <cell r="D357" t="str">
            <v>BUØI THÒ PHÖÔNG</v>
          </cell>
          <cell r="E357">
            <v>37390</v>
          </cell>
          <cell r="F357" t="str">
            <v>CAÉT</v>
          </cell>
          <cell r="G357">
            <v>37514</v>
          </cell>
          <cell r="H357">
            <v>510000</v>
          </cell>
          <cell r="I357">
            <v>2451.9230769230771</v>
          </cell>
          <cell r="J357">
            <v>11</v>
          </cell>
          <cell r="K357">
            <v>8</v>
          </cell>
          <cell r="L357">
            <v>15</v>
          </cell>
          <cell r="M357">
            <v>10</v>
          </cell>
          <cell r="N357">
            <v>26</v>
          </cell>
          <cell r="O357">
            <v>18</v>
          </cell>
          <cell r="P357">
            <v>0</v>
          </cell>
          <cell r="Q357">
            <v>0</v>
          </cell>
          <cell r="R357">
            <v>0</v>
          </cell>
          <cell r="S357">
            <v>57400</v>
          </cell>
          <cell r="T357">
            <v>445300</v>
          </cell>
          <cell r="U357">
            <v>0</v>
          </cell>
          <cell r="W357">
            <v>0</v>
          </cell>
          <cell r="Z357">
            <v>0</v>
          </cell>
          <cell r="AA357">
            <v>0</v>
          </cell>
          <cell r="AC357">
            <v>0</v>
          </cell>
          <cell r="AE357">
            <v>0</v>
          </cell>
          <cell r="AF357">
            <v>0</v>
          </cell>
          <cell r="AI357">
            <v>0</v>
          </cell>
          <cell r="AJ357">
            <v>502700</v>
          </cell>
          <cell r="AK357">
            <v>0</v>
          </cell>
          <cell r="AM357">
            <v>0</v>
          </cell>
          <cell r="AN357">
            <v>0</v>
          </cell>
          <cell r="AQ357">
            <v>502700</v>
          </cell>
          <cell r="AR357">
            <v>502700</v>
          </cell>
          <cell r="AT357" t="str">
            <v>CAÉT</v>
          </cell>
        </row>
        <row r="358">
          <cell r="B358" t="str">
            <v>A353</v>
          </cell>
          <cell r="C358" t="str">
            <v>SC30099</v>
          </cell>
          <cell r="D358" t="str">
            <v>NGUYEÃN THÒ CAÀM</v>
          </cell>
          <cell r="E358">
            <v>37432</v>
          </cell>
          <cell r="F358" t="str">
            <v>CAÉT</v>
          </cell>
          <cell r="G358">
            <v>37514</v>
          </cell>
          <cell r="H358">
            <v>510000</v>
          </cell>
          <cell r="I358">
            <v>2451.9230769230771</v>
          </cell>
          <cell r="J358">
            <v>26</v>
          </cell>
          <cell r="K358">
            <v>18</v>
          </cell>
          <cell r="L358">
            <v>0</v>
          </cell>
          <cell r="M358">
            <v>0</v>
          </cell>
          <cell r="N358">
            <v>26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46300</v>
          </cell>
          <cell r="T358">
            <v>357000</v>
          </cell>
          <cell r="U358">
            <v>0</v>
          </cell>
          <cell r="W358">
            <v>0</v>
          </cell>
          <cell r="Z358">
            <v>0</v>
          </cell>
          <cell r="AA358">
            <v>0</v>
          </cell>
          <cell r="AC358">
            <v>0</v>
          </cell>
          <cell r="AE358">
            <v>0</v>
          </cell>
          <cell r="AF358">
            <v>0</v>
          </cell>
          <cell r="AI358">
            <v>0</v>
          </cell>
          <cell r="AJ358">
            <v>403300</v>
          </cell>
          <cell r="AK358">
            <v>0</v>
          </cell>
          <cell r="AM358">
            <v>0</v>
          </cell>
          <cell r="AN358">
            <v>0</v>
          </cell>
          <cell r="AQ358">
            <v>403300</v>
          </cell>
          <cell r="AR358">
            <v>403300</v>
          </cell>
          <cell r="AT358" t="str">
            <v>CAÉT</v>
          </cell>
        </row>
        <row r="359">
          <cell r="B359" t="str">
            <v>A354</v>
          </cell>
          <cell r="C359" t="str">
            <v>SC30023</v>
          </cell>
          <cell r="D359" t="str">
            <v>ÑOÃ THÒ XUAÂN</v>
          </cell>
          <cell r="E359">
            <v>37452</v>
          </cell>
          <cell r="F359" t="str">
            <v>CAÉT</v>
          </cell>
          <cell r="G359">
            <v>37514</v>
          </cell>
          <cell r="H359">
            <v>525300</v>
          </cell>
          <cell r="I359">
            <v>2525.4807692307691</v>
          </cell>
          <cell r="J359">
            <v>12</v>
          </cell>
          <cell r="K359">
            <v>8.5</v>
          </cell>
          <cell r="L359">
            <v>14</v>
          </cell>
          <cell r="M359">
            <v>9.5</v>
          </cell>
          <cell r="N359">
            <v>26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58500</v>
          </cell>
          <cell r="T359">
            <v>452600</v>
          </cell>
          <cell r="U359">
            <v>0</v>
          </cell>
          <cell r="W359">
            <v>0</v>
          </cell>
          <cell r="Z359">
            <v>0</v>
          </cell>
          <cell r="AA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511100</v>
          </cell>
          <cell r="AK359">
            <v>0</v>
          </cell>
          <cell r="AM359">
            <v>0</v>
          </cell>
          <cell r="AN359">
            <v>0</v>
          </cell>
          <cell r="AQ359">
            <v>511100</v>
          </cell>
          <cell r="AR359">
            <v>511100</v>
          </cell>
          <cell r="AT359" t="str">
            <v>CAÉT</v>
          </cell>
        </row>
        <row r="360">
          <cell r="B360" t="str">
            <v>A355</v>
          </cell>
          <cell r="C360" t="str">
            <v>SC40003</v>
          </cell>
          <cell r="D360" t="str">
            <v xml:space="preserve">NGUYEÃN THÒ NGA </v>
          </cell>
          <cell r="E360">
            <v>36969</v>
          </cell>
          <cell r="F360" t="str">
            <v>CHUAÅN BÒ</v>
          </cell>
          <cell r="G360">
            <v>37514</v>
          </cell>
          <cell r="H360">
            <v>545900</v>
          </cell>
          <cell r="I360">
            <v>2624.5192307692309</v>
          </cell>
          <cell r="J360">
            <v>26</v>
          </cell>
          <cell r="K360">
            <v>32</v>
          </cell>
          <cell r="L360">
            <v>0</v>
          </cell>
          <cell r="M360">
            <v>0</v>
          </cell>
          <cell r="N360">
            <v>26</v>
          </cell>
          <cell r="O360">
            <v>32</v>
          </cell>
          <cell r="P360">
            <v>8</v>
          </cell>
          <cell r="Q360">
            <v>0</v>
          </cell>
          <cell r="R360">
            <v>8</v>
          </cell>
          <cell r="S360">
            <v>126000</v>
          </cell>
          <cell r="T360">
            <v>545900</v>
          </cell>
          <cell r="U360">
            <v>42000</v>
          </cell>
          <cell r="W360">
            <v>0</v>
          </cell>
          <cell r="Z360">
            <v>21000</v>
          </cell>
          <cell r="AA360">
            <v>21000</v>
          </cell>
          <cell r="AC360">
            <v>27295</v>
          </cell>
          <cell r="AE360">
            <v>27295</v>
          </cell>
          <cell r="AF360">
            <v>0</v>
          </cell>
          <cell r="AI360">
            <v>27295</v>
          </cell>
          <cell r="AJ360">
            <v>734900</v>
          </cell>
          <cell r="AK360">
            <v>81885</v>
          </cell>
          <cell r="AM360">
            <v>81885</v>
          </cell>
          <cell r="AN360">
            <v>109180</v>
          </cell>
          <cell r="AQ360">
            <v>707600</v>
          </cell>
          <cell r="AR360">
            <v>734900</v>
          </cell>
          <cell r="AT360" t="str">
            <v>CHUAÅN BÒ</v>
          </cell>
        </row>
        <row r="361">
          <cell r="B361" t="str">
            <v>A356</v>
          </cell>
          <cell r="C361" t="str">
            <v>SC40004</v>
          </cell>
          <cell r="D361" t="str">
            <v>PHAN THÒ CHÍNH</v>
          </cell>
          <cell r="E361">
            <v>36969</v>
          </cell>
          <cell r="F361" t="str">
            <v>CHUAÅN BÒ</v>
          </cell>
          <cell r="G361">
            <v>37514</v>
          </cell>
          <cell r="H361">
            <v>525300</v>
          </cell>
          <cell r="I361">
            <v>2525.4807692307691</v>
          </cell>
          <cell r="J361">
            <v>9</v>
          </cell>
          <cell r="K361">
            <v>17.5</v>
          </cell>
          <cell r="L361">
            <v>0</v>
          </cell>
          <cell r="M361">
            <v>0</v>
          </cell>
          <cell r="N361">
            <v>9</v>
          </cell>
          <cell r="O361">
            <v>17.5</v>
          </cell>
          <cell r="P361">
            <v>8</v>
          </cell>
          <cell r="Q361">
            <v>0</v>
          </cell>
          <cell r="R361">
            <v>8</v>
          </cell>
          <cell r="S361">
            <v>66300</v>
          </cell>
          <cell r="T361">
            <v>181800</v>
          </cell>
          <cell r="U361">
            <v>40400</v>
          </cell>
          <cell r="W361">
            <v>0</v>
          </cell>
          <cell r="Z361">
            <v>20200</v>
          </cell>
          <cell r="AA361">
            <v>20200</v>
          </cell>
          <cell r="AC361">
            <v>0</v>
          </cell>
          <cell r="AE361">
            <v>0</v>
          </cell>
          <cell r="AF361">
            <v>0</v>
          </cell>
          <cell r="AI361">
            <v>0</v>
          </cell>
          <cell r="AJ361">
            <v>308700</v>
          </cell>
          <cell r="AK361">
            <v>0</v>
          </cell>
          <cell r="AM361">
            <v>0</v>
          </cell>
          <cell r="AN361">
            <v>0</v>
          </cell>
          <cell r="AQ361">
            <v>308700</v>
          </cell>
          <cell r="AR361">
            <v>308700</v>
          </cell>
          <cell r="AT361" t="str">
            <v>CHUAÅN BÒ</v>
          </cell>
          <cell r="AU361" t="str">
            <v>CHÖA TT</v>
          </cell>
        </row>
        <row r="362">
          <cell r="B362" t="str">
            <v>A357</v>
          </cell>
          <cell r="C362" t="str">
            <v>SC40005</v>
          </cell>
          <cell r="D362" t="str">
            <v>ÑINH THÒ DUYEÂN</v>
          </cell>
          <cell r="E362">
            <v>36969</v>
          </cell>
          <cell r="F362" t="str">
            <v>CHUAÅN BÒ</v>
          </cell>
          <cell r="G362">
            <v>37514</v>
          </cell>
          <cell r="H362">
            <v>566500</v>
          </cell>
          <cell r="I362">
            <v>2723.5576923076924</v>
          </cell>
          <cell r="J362">
            <v>26</v>
          </cell>
          <cell r="K362">
            <v>32</v>
          </cell>
          <cell r="L362">
            <v>0</v>
          </cell>
          <cell r="M362">
            <v>0</v>
          </cell>
          <cell r="N362">
            <v>26</v>
          </cell>
          <cell r="O362">
            <v>32</v>
          </cell>
          <cell r="P362">
            <v>8</v>
          </cell>
          <cell r="Q362">
            <v>0</v>
          </cell>
          <cell r="R362">
            <v>8</v>
          </cell>
          <cell r="S362">
            <v>130700</v>
          </cell>
          <cell r="T362">
            <v>566500</v>
          </cell>
          <cell r="U362">
            <v>43600</v>
          </cell>
          <cell r="V362">
            <v>120000</v>
          </cell>
          <cell r="W362">
            <v>0</v>
          </cell>
          <cell r="Z362">
            <v>21800</v>
          </cell>
          <cell r="AA362">
            <v>141800</v>
          </cell>
          <cell r="AC362">
            <v>28325</v>
          </cell>
          <cell r="AE362">
            <v>28325</v>
          </cell>
          <cell r="AF362">
            <v>0</v>
          </cell>
          <cell r="AI362">
            <v>28325</v>
          </cell>
          <cell r="AJ362">
            <v>882600</v>
          </cell>
          <cell r="AK362">
            <v>84975</v>
          </cell>
          <cell r="AM362">
            <v>84975</v>
          </cell>
          <cell r="AN362">
            <v>113300</v>
          </cell>
          <cell r="AQ362">
            <v>854300</v>
          </cell>
          <cell r="AR362">
            <v>882600</v>
          </cell>
          <cell r="AT362" t="str">
            <v>CHUAÅN BÒ</v>
          </cell>
        </row>
        <row r="363">
          <cell r="B363" t="str">
            <v>A358</v>
          </cell>
          <cell r="C363" t="str">
            <v>SC40006</v>
          </cell>
          <cell r="D363" t="str">
            <v>NGUYEÃN THÒ HAÈNG</v>
          </cell>
          <cell r="E363">
            <v>36969</v>
          </cell>
          <cell r="F363" t="str">
            <v>CHUAÅN BÒ</v>
          </cell>
          <cell r="G363">
            <v>37514</v>
          </cell>
          <cell r="H363">
            <v>545900</v>
          </cell>
          <cell r="I363">
            <v>2624.5192307692309</v>
          </cell>
          <cell r="J363">
            <v>24.5</v>
          </cell>
          <cell r="K363">
            <v>28</v>
          </cell>
          <cell r="L363">
            <v>0</v>
          </cell>
          <cell r="M363">
            <v>0</v>
          </cell>
          <cell r="N363">
            <v>24.5</v>
          </cell>
          <cell r="O363">
            <v>28</v>
          </cell>
          <cell r="P363">
            <v>8</v>
          </cell>
          <cell r="Q363">
            <v>0</v>
          </cell>
          <cell r="R363">
            <v>8</v>
          </cell>
          <cell r="S363">
            <v>110200</v>
          </cell>
          <cell r="T363">
            <v>514400</v>
          </cell>
          <cell r="U363">
            <v>42000</v>
          </cell>
          <cell r="W363">
            <v>0</v>
          </cell>
          <cell r="Z363">
            <v>21000</v>
          </cell>
          <cell r="AA363">
            <v>21000</v>
          </cell>
          <cell r="AC363">
            <v>27295</v>
          </cell>
          <cell r="AE363">
            <v>27295</v>
          </cell>
          <cell r="AF363">
            <v>0</v>
          </cell>
          <cell r="AI363">
            <v>27295</v>
          </cell>
          <cell r="AJ363">
            <v>687600</v>
          </cell>
          <cell r="AK363">
            <v>81885</v>
          </cell>
          <cell r="AM363">
            <v>81885</v>
          </cell>
          <cell r="AN363">
            <v>109180</v>
          </cell>
          <cell r="AQ363">
            <v>660300</v>
          </cell>
          <cell r="AR363">
            <v>687600</v>
          </cell>
          <cell r="AT363" t="str">
            <v>CHUAÅN BÒ</v>
          </cell>
        </row>
        <row r="364">
          <cell r="B364" t="str">
            <v>A359</v>
          </cell>
          <cell r="C364" t="str">
            <v>SC40007</v>
          </cell>
          <cell r="D364" t="str">
            <v>NGUYEÃN THÒ GAÁM</v>
          </cell>
          <cell r="E364">
            <v>36969</v>
          </cell>
          <cell r="F364" t="str">
            <v>CHUAÅN BÒ</v>
          </cell>
          <cell r="G364">
            <v>37514</v>
          </cell>
          <cell r="H364">
            <v>525300</v>
          </cell>
          <cell r="I364">
            <v>2525.4807692307691</v>
          </cell>
          <cell r="J364">
            <v>26</v>
          </cell>
          <cell r="K364">
            <v>32</v>
          </cell>
          <cell r="L364">
            <v>0</v>
          </cell>
          <cell r="M364">
            <v>0</v>
          </cell>
          <cell r="N364">
            <v>26</v>
          </cell>
          <cell r="O364">
            <v>32</v>
          </cell>
          <cell r="P364">
            <v>8</v>
          </cell>
          <cell r="Q364">
            <v>0</v>
          </cell>
          <cell r="R364">
            <v>8</v>
          </cell>
          <cell r="S364">
            <v>121200</v>
          </cell>
          <cell r="T364">
            <v>525300</v>
          </cell>
          <cell r="U364">
            <v>40400</v>
          </cell>
          <cell r="W364">
            <v>0</v>
          </cell>
          <cell r="Z364">
            <v>20200</v>
          </cell>
          <cell r="AA364">
            <v>20200</v>
          </cell>
          <cell r="AC364">
            <v>26265</v>
          </cell>
          <cell r="AE364">
            <v>26265</v>
          </cell>
          <cell r="AF364">
            <v>0</v>
          </cell>
          <cell r="AI364">
            <v>26265</v>
          </cell>
          <cell r="AJ364">
            <v>707100</v>
          </cell>
          <cell r="AK364">
            <v>78795</v>
          </cell>
          <cell r="AM364">
            <v>78795</v>
          </cell>
          <cell r="AN364">
            <v>105060</v>
          </cell>
          <cell r="AQ364">
            <v>680800</v>
          </cell>
          <cell r="AR364">
            <v>707100</v>
          </cell>
          <cell r="AT364" t="str">
            <v>CHUAÅN BÒ</v>
          </cell>
        </row>
        <row r="365">
          <cell r="B365" t="str">
            <v>A360</v>
          </cell>
          <cell r="C365" t="str">
            <v>SC40008</v>
          </cell>
          <cell r="D365" t="str">
            <v>NGUYEÃN THÒ HOA</v>
          </cell>
          <cell r="E365">
            <v>36969</v>
          </cell>
          <cell r="F365" t="str">
            <v>CHUAÅN BÒ</v>
          </cell>
          <cell r="G365">
            <v>37514</v>
          </cell>
          <cell r="H365">
            <v>525300</v>
          </cell>
          <cell r="I365">
            <v>2525.4807692307691</v>
          </cell>
          <cell r="J365">
            <v>26</v>
          </cell>
          <cell r="K365">
            <v>32</v>
          </cell>
          <cell r="L365">
            <v>0</v>
          </cell>
          <cell r="M365">
            <v>0</v>
          </cell>
          <cell r="N365">
            <v>26</v>
          </cell>
          <cell r="O365">
            <v>32</v>
          </cell>
          <cell r="P365">
            <v>8</v>
          </cell>
          <cell r="Q365">
            <v>0</v>
          </cell>
          <cell r="R365">
            <v>8</v>
          </cell>
          <cell r="S365">
            <v>121200</v>
          </cell>
          <cell r="T365">
            <v>525300</v>
          </cell>
          <cell r="U365">
            <v>40400</v>
          </cell>
          <cell r="W365">
            <v>0</v>
          </cell>
          <cell r="Z365">
            <v>20200</v>
          </cell>
          <cell r="AA365">
            <v>20200</v>
          </cell>
          <cell r="AC365">
            <v>26265</v>
          </cell>
          <cell r="AE365">
            <v>26265</v>
          </cell>
          <cell r="AF365">
            <v>0</v>
          </cell>
          <cell r="AI365">
            <v>26265</v>
          </cell>
          <cell r="AJ365">
            <v>707100</v>
          </cell>
          <cell r="AK365">
            <v>78795</v>
          </cell>
          <cell r="AM365">
            <v>78795</v>
          </cell>
          <cell r="AN365">
            <v>105060</v>
          </cell>
          <cell r="AQ365">
            <v>680800</v>
          </cell>
          <cell r="AR365">
            <v>707100</v>
          </cell>
          <cell r="AT365" t="str">
            <v>CHUAÅN BÒ</v>
          </cell>
        </row>
        <row r="366">
          <cell r="B366" t="str">
            <v>A361</v>
          </cell>
          <cell r="C366" t="str">
            <v>SC40010</v>
          </cell>
          <cell r="D366" t="str">
            <v>LEÂ THÒ TUYEÅN</v>
          </cell>
          <cell r="E366">
            <v>36969</v>
          </cell>
          <cell r="F366" t="str">
            <v>CHUAÅN BÒ</v>
          </cell>
          <cell r="G366">
            <v>37514</v>
          </cell>
          <cell r="H366">
            <v>545900</v>
          </cell>
          <cell r="I366">
            <v>2624.5192307692309</v>
          </cell>
          <cell r="J366">
            <v>26</v>
          </cell>
          <cell r="K366">
            <v>32</v>
          </cell>
          <cell r="L366">
            <v>0</v>
          </cell>
          <cell r="M366">
            <v>0</v>
          </cell>
          <cell r="N366">
            <v>26</v>
          </cell>
          <cell r="O366">
            <v>32</v>
          </cell>
          <cell r="P366">
            <v>8</v>
          </cell>
          <cell r="Q366">
            <v>0</v>
          </cell>
          <cell r="R366">
            <v>8</v>
          </cell>
          <cell r="S366">
            <v>126000</v>
          </cell>
          <cell r="T366">
            <v>545900</v>
          </cell>
          <cell r="U366">
            <v>42000</v>
          </cell>
          <cell r="W366">
            <v>0</v>
          </cell>
          <cell r="Z366">
            <v>21000</v>
          </cell>
          <cell r="AA366">
            <v>21000</v>
          </cell>
          <cell r="AC366">
            <v>27295</v>
          </cell>
          <cell r="AE366">
            <v>27295</v>
          </cell>
          <cell r="AF366">
            <v>0</v>
          </cell>
          <cell r="AI366">
            <v>27295</v>
          </cell>
          <cell r="AJ366">
            <v>734900</v>
          </cell>
          <cell r="AK366">
            <v>81885</v>
          </cell>
          <cell r="AM366">
            <v>81885</v>
          </cell>
          <cell r="AN366">
            <v>109180</v>
          </cell>
          <cell r="AQ366">
            <v>707600</v>
          </cell>
          <cell r="AR366">
            <v>734900</v>
          </cell>
          <cell r="AT366" t="str">
            <v>CHUAÅN BÒ</v>
          </cell>
        </row>
        <row r="367">
          <cell r="B367" t="str">
            <v>A362</v>
          </cell>
          <cell r="C367" t="str">
            <v>SC40013</v>
          </cell>
          <cell r="D367" t="str">
            <v>NGUYEÃN THÒ CHAÂU</v>
          </cell>
          <cell r="E367">
            <v>36969</v>
          </cell>
          <cell r="F367" t="str">
            <v>CHUAÅN BÒ</v>
          </cell>
          <cell r="G367">
            <v>37514</v>
          </cell>
          <cell r="H367">
            <v>566500</v>
          </cell>
          <cell r="I367">
            <v>2723.5576923076924</v>
          </cell>
          <cell r="J367">
            <v>26</v>
          </cell>
          <cell r="K367">
            <v>32</v>
          </cell>
          <cell r="L367">
            <v>0</v>
          </cell>
          <cell r="M367">
            <v>0</v>
          </cell>
          <cell r="N367">
            <v>26</v>
          </cell>
          <cell r="O367">
            <v>32</v>
          </cell>
          <cell r="P367">
            <v>8</v>
          </cell>
          <cell r="Q367">
            <v>0</v>
          </cell>
          <cell r="R367">
            <v>8</v>
          </cell>
          <cell r="S367">
            <v>130700</v>
          </cell>
          <cell r="T367">
            <v>566500</v>
          </cell>
          <cell r="U367">
            <v>43600</v>
          </cell>
          <cell r="W367">
            <v>0</v>
          </cell>
          <cell r="Z367">
            <v>21800</v>
          </cell>
          <cell r="AA367">
            <v>21800</v>
          </cell>
          <cell r="AC367">
            <v>28325</v>
          </cell>
          <cell r="AE367">
            <v>28325</v>
          </cell>
          <cell r="AF367">
            <v>0</v>
          </cell>
          <cell r="AI367">
            <v>28325</v>
          </cell>
          <cell r="AJ367">
            <v>762600</v>
          </cell>
          <cell r="AK367">
            <v>84975</v>
          </cell>
          <cell r="AM367">
            <v>84975</v>
          </cell>
          <cell r="AN367">
            <v>113300</v>
          </cell>
          <cell r="AQ367">
            <v>734300</v>
          </cell>
          <cell r="AR367">
            <v>762600</v>
          </cell>
          <cell r="AT367" t="str">
            <v>CHUAÅN BÒ</v>
          </cell>
        </row>
        <row r="368">
          <cell r="B368" t="str">
            <v>A363</v>
          </cell>
          <cell r="C368" t="str">
            <v>SC40016</v>
          </cell>
          <cell r="D368" t="str">
            <v>HOAØNG THÒ THU</v>
          </cell>
          <cell r="E368">
            <v>36969</v>
          </cell>
          <cell r="F368" t="str">
            <v>CHUAÅN BÒ</v>
          </cell>
          <cell r="G368">
            <v>37514</v>
          </cell>
          <cell r="H368">
            <v>545900</v>
          </cell>
          <cell r="I368">
            <v>2624.5192307692309</v>
          </cell>
          <cell r="J368">
            <v>26</v>
          </cell>
          <cell r="K368">
            <v>32</v>
          </cell>
          <cell r="L368">
            <v>0</v>
          </cell>
          <cell r="M368">
            <v>0</v>
          </cell>
          <cell r="N368">
            <v>26</v>
          </cell>
          <cell r="O368">
            <v>32</v>
          </cell>
          <cell r="P368">
            <v>8</v>
          </cell>
          <cell r="Q368">
            <v>0</v>
          </cell>
          <cell r="R368">
            <v>8</v>
          </cell>
          <cell r="S368">
            <v>126000</v>
          </cell>
          <cell r="T368">
            <v>545900</v>
          </cell>
          <cell r="U368">
            <v>42000</v>
          </cell>
          <cell r="W368">
            <v>0</v>
          </cell>
          <cell r="Z368">
            <v>21000</v>
          </cell>
          <cell r="AA368">
            <v>21000</v>
          </cell>
          <cell r="AC368">
            <v>27295</v>
          </cell>
          <cell r="AE368">
            <v>27295</v>
          </cell>
          <cell r="AF368">
            <v>0</v>
          </cell>
          <cell r="AI368">
            <v>27295</v>
          </cell>
          <cell r="AJ368">
            <v>734900</v>
          </cell>
          <cell r="AK368">
            <v>81885</v>
          </cell>
          <cell r="AM368">
            <v>81885</v>
          </cell>
          <cell r="AN368">
            <v>109180</v>
          </cell>
          <cell r="AQ368">
            <v>707600</v>
          </cell>
          <cell r="AR368">
            <v>734900</v>
          </cell>
          <cell r="AT368" t="str">
            <v>CHUAÅN BÒ</v>
          </cell>
        </row>
        <row r="369">
          <cell r="B369" t="str">
            <v>A364</v>
          </cell>
          <cell r="C369" t="str">
            <v>SC40024</v>
          </cell>
          <cell r="D369" t="str">
            <v>TRAÀN THÒ THUYEÂN</v>
          </cell>
          <cell r="E369">
            <v>37074</v>
          </cell>
          <cell r="F369" t="str">
            <v>CHUAÅN BÒ</v>
          </cell>
          <cell r="G369">
            <v>37514</v>
          </cell>
          <cell r="H369">
            <v>525300</v>
          </cell>
          <cell r="I369">
            <v>2525.4807692307691</v>
          </cell>
          <cell r="J369">
            <v>26</v>
          </cell>
          <cell r="K369">
            <v>32</v>
          </cell>
          <cell r="L369">
            <v>0</v>
          </cell>
          <cell r="M369">
            <v>0</v>
          </cell>
          <cell r="N369">
            <v>26</v>
          </cell>
          <cell r="O369">
            <v>32</v>
          </cell>
          <cell r="P369">
            <v>8</v>
          </cell>
          <cell r="Q369">
            <v>0</v>
          </cell>
          <cell r="R369">
            <v>8</v>
          </cell>
          <cell r="S369">
            <v>121200</v>
          </cell>
          <cell r="T369">
            <v>525300</v>
          </cell>
          <cell r="U369">
            <v>40400</v>
          </cell>
          <cell r="W369">
            <v>0</v>
          </cell>
          <cell r="Z369">
            <v>20200</v>
          </cell>
          <cell r="AA369">
            <v>20200</v>
          </cell>
          <cell r="AC369">
            <v>26265</v>
          </cell>
          <cell r="AE369">
            <v>26265</v>
          </cell>
          <cell r="AF369">
            <v>0</v>
          </cell>
          <cell r="AI369">
            <v>26265</v>
          </cell>
          <cell r="AJ369">
            <v>707100</v>
          </cell>
          <cell r="AK369">
            <v>78795</v>
          </cell>
          <cell r="AM369">
            <v>78795</v>
          </cell>
          <cell r="AN369">
            <v>105060</v>
          </cell>
          <cell r="AQ369">
            <v>680800</v>
          </cell>
          <cell r="AR369">
            <v>707100</v>
          </cell>
          <cell r="AT369" t="str">
            <v>CHUAÅN BÒ</v>
          </cell>
        </row>
        <row r="370">
          <cell r="B370" t="str">
            <v>A365</v>
          </cell>
          <cell r="C370" t="str">
            <v>SC40027</v>
          </cell>
          <cell r="D370" t="str">
            <v>NGUYEÃN THÒ HAØ</v>
          </cell>
          <cell r="E370">
            <v>37081</v>
          </cell>
          <cell r="F370" t="str">
            <v>CHUAÅN BÒ</v>
          </cell>
          <cell r="G370">
            <v>37514</v>
          </cell>
          <cell r="H370">
            <v>525300</v>
          </cell>
          <cell r="I370">
            <v>2525.4807692307691</v>
          </cell>
          <cell r="J370">
            <v>26</v>
          </cell>
          <cell r="K370">
            <v>32</v>
          </cell>
          <cell r="L370">
            <v>0</v>
          </cell>
          <cell r="M370">
            <v>0</v>
          </cell>
          <cell r="N370">
            <v>26</v>
          </cell>
          <cell r="O370">
            <v>32</v>
          </cell>
          <cell r="P370">
            <v>8</v>
          </cell>
          <cell r="Q370">
            <v>0</v>
          </cell>
          <cell r="R370">
            <v>8</v>
          </cell>
          <cell r="S370">
            <v>121200</v>
          </cell>
          <cell r="T370">
            <v>525300</v>
          </cell>
          <cell r="U370">
            <v>40400</v>
          </cell>
          <cell r="W370">
            <v>0</v>
          </cell>
          <cell r="Z370">
            <v>20200</v>
          </cell>
          <cell r="AA370">
            <v>20200</v>
          </cell>
          <cell r="AC370">
            <v>26265</v>
          </cell>
          <cell r="AE370">
            <v>26265</v>
          </cell>
          <cell r="AF370">
            <v>0</v>
          </cell>
          <cell r="AI370">
            <v>26265</v>
          </cell>
          <cell r="AJ370">
            <v>707100</v>
          </cell>
          <cell r="AK370">
            <v>78795</v>
          </cell>
          <cell r="AM370">
            <v>78795</v>
          </cell>
          <cell r="AN370">
            <v>105060</v>
          </cell>
          <cell r="AQ370">
            <v>680800</v>
          </cell>
          <cell r="AR370">
            <v>707100</v>
          </cell>
          <cell r="AT370" t="str">
            <v>CHUAÅN BÒ</v>
          </cell>
        </row>
        <row r="371">
          <cell r="B371" t="str">
            <v>A366</v>
          </cell>
          <cell r="C371" t="str">
            <v>SC40029</v>
          </cell>
          <cell r="D371" t="str">
            <v>NGUYEÃN THÒ NHUNG</v>
          </cell>
          <cell r="E371">
            <v>37081</v>
          </cell>
          <cell r="F371" t="str">
            <v>CHUAÅN BÒ</v>
          </cell>
          <cell r="G371">
            <v>37514</v>
          </cell>
          <cell r="H371">
            <v>525300</v>
          </cell>
          <cell r="I371">
            <v>2525.4807692307691</v>
          </cell>
          <cell r="J371">
            <v>26</v>
          </cell>
          <cell r="K371">
            <v>32</v>
          </cell>
          <cell r="L371">
            <v>0</v>
          </cell>
          <cell r="M371">
            <v>0</v>
          </cell>
          <cell r="N371">
            <v>26</v>
          </cell>
          <cell r="O371">
            <v>32</v>
          </cell>
          <cell r="P371">
            <v>8</v>
          </cell>
          <cell r="Q371">
            <v>0</v>
          </cell>
          <cell r="R371">
            <v>8</v>
          </cell>
          <cell r="S371">
            <v>121200</v>
          </cell>
          <cell r="T371">
            <v>525300</v>
          </cell>
          <cell r="U371">
            <v>40400</v>
          </cell>
          <cell r="W371">
            <v>0</v>
          </cell>
          <cell r="Z371">
            <v>20200</v>
          </cell>
          <cell r="AA371">
            <v>20200</v>
          </cell>
          <cell r="AC371">
            <v>26265</v>
          </cell>
          <cell r="AE371">
            <v>26265</v>
          </cell>
          <cell r="AF371">
            <v>0</v>
          </cell>
          <cell r="AI371">
            <v>26265</v>
          </cell>
          <cell r="AJ371">
            <v>707100</v>
          </cell>
          <cell r="AK371">
            <v>78795</v>
          </cell>
          <cell r="AM371">
            <v>78795</v>
          </cell>
          <cell r="AN371">
            <v>105060</v>
          </cell>
          <cell r="AQ371">
            <v>680800</v>
          </cell>
          <cell r="AR371">
            <v>707100</v>
          </cell>
          <cell r="AT371" t="str">
            <v>CHUAÅN BÒ</v>
          </cell>
        </row>
        <row r="372">
          <cell r="B372" t="str">
            <v>A367</v>
          </cell>
          <cell r="C372" t="str">
            <v>SC40030</v>
          </cell>
          <cell r="D372" t="str">
            <v>NGUYEÃN T. BÍCH LOAN</v>
          </cell>
          <cell r="E372">
            <v>37116</v>
          </cell>
          <cell r="F372" t="str">
            <v>CHUAÅN BÒ</v>
          </cell>
          <cell r="G372">
            <v>37514</v>
          </cell>
          <cell r="H372">
            <v>750000</v>
          </cell>
          <cell r="I372">
            <v>3605.7692307692309</v>
          </cell>
          <cell r="J372">
            <v>26</v>
          </cell>
          <cell r="K372">
            <v>33</v>
          </cell>
          <cell r="L372">
            <v>0</v>
          </cell>
          <cell r="M372">
            <v>0</v>
          </cell>
          <cell r="N372">
            <v>26</v>
          </cell>
          <cell r="O372">
            <v>33</v>
          </cell>
          <cell r="P372">
            <v>8</v>
          </cell>
          <cell r="Q372">
            <v>0</v>
          </cell>
          <cell r="R372">
            <v>8</v>
          </cell>
          <cell r="S372">
            <v>178500</v>
          </cell>
          <cell r="T372">
            <v>750000</v>
          </cell>
          <cell r="U372">
            <v>57700</v>
          </cell>
          <cell r="V372">
            <v>250000</v>
          </cell>
          <cell r="W372">
            <v>0</v>
          </cell>
          <cell r="Z372">
            <v>0</v>
          </cell>
          <cell r="AA372">
            <v>250000</v>
          </cell>
          <cell r="AC372">
            <v>0</v>
          </cell>
          <cell r="AE372">
            <v>0</v>
          </cell>
          <cell r="AF372">
            <v>0</v>
          </cell>
          <cell r="AI372">
            <v>0</v>
          </cell>
          <cell r="AJ372">
            <v>1236200</v>
          </cell>
          <cell r="AK372">
            <v>0</v>
          </cell>
          <cell r="AM372">
            <v>0</v>
          </cell>
          <cell r="AN372">
            <v>0</v>
          </cell>
          <cell r="AQ372">
            <v>1236200</v>
          </cell>
          <cell r="AR372">
            <v>1236200</v>
          </cell>
          <cell r="AT372" t="str">
            <v>CHUAÅN BÒ</v>
          </cell>
        </row>
        <row r="373">
          <cell r="B373" t="str">
            <v>A368</v>
          </cell>
          <cell r="C373" t="str">
            <v>SC40032</v>
          </cell>
          <cell r="D373" t="str">
            <v>NGUYEÃN THÒ XUAÂN</v>
          </cell>
          <cell r="E373">
            <v>37167</v>
          </cell>
          <cell r="F373" t="str">
            <v>CHUAÅN BÒ</v>
          </cell>
          <cell r="G373">
            <v>37514</v>
          </cell>
          <cell r="H373">
            <v>525300</v>
          </cell>
          <cell r="I373">
            <v>2525.4807692307691</v>
          </cell>
          <cell r="J373">
            <v>26</v>
          </cell>
          <cell r="K373">
            <v>32</v>
          </cell>
          <cell r="L373">
            <v>0</v>
          </cell>
          <cell r="M373">
            <v>0</v>
          </cell>
          <cell r="N373">
            <v>26</v>
          </cell>
          <cell r="O373">
            <v>32</v>
          </cell>
          <cell r="P373">
            <v>8</v>
          </cell>
          <cell r="Q373">
            <v>0</v>
          </cell>
          <cell r="R373">
            <v>8</v>
          </cell>
          <cell r="S373">
            <v>121200</v>
          </cell>
          <cell r="T373">
            <v>525300</v>
          </cell>
          <cell r="U373">
            <v>40400</v>
          </cell>
          <cell r="W373">
            <v>0</v>
          </cell>
          <cell r="Z373">
            <v>0</v>
          </cell>
          <cell r="AA373">
            <v>0</v>
          </cell>
          <cell r="AC373">
            <v>0</v>
          </cell>
          <cell r="AE373">
            <v>0</v>
          </cell>
          <cell r="AF373">
            <v>0</v>
          </cell>
          <cell r="AI373">
            <v>0</v>
          </cell>
          <cell r="AJ373">
            <v>686900</v>
          </cell>
          <cell r="AK373">
            <v>0</v>
          </cell>
          <cell r="AM373">
            <v>0</v>
          </cell>
          <cell r="AN373">
            <v>0</v>
          </cell>
          <cell r="AQ373">
            <v>686900</v>
          </cell>
          <cell r="AR373">
            <v>686900</v>
          </cell>
          <cell r="AT373" t="str">
            <v>CHUAÅN BÒ</v>
          </cell>
        </row>
        <row r="374">
          <cell r="B374" t="str">
            <v>A369</v>
          </cell>
          <cell r="C374" t="str">
            <v>SC40033</v>
          </cell>
          <cell r="D374" t="str">
            <v>NGUYEÃN THÒ HOA</v>
          </cell>
          <cell r="E374">
            <v>37167</v>
          </cell>
          <cell r="F374" t="str">
            <v>CHUAÅN BÒ</v>
          </cell>
          <cell r="G374">
            <v>37514</v>
          </cell>
          <cell r="H374">
            <v>525300</v>
          </cell>
          <cell r="I374">
            <v>2525.4807692307691</v>
          </cell>
          <cell r="J374">
            <v>26</v>
          </cell>
          <cell r="K374">
            <v>32</v>
          </cell>
          <cell r="L374">
            <v>0</v>
          </cell>
          <cell r="M374">
            <v>0</v>
          </cell>
          <cell r="N374">
            <v>26</v>
          </cell>
          <cell r="O374">
            <v>32</v>
          </cell>
          <cell r="P374">
            <v>8</v>
          </cell>
          <cell r="Q374">
            <v>0</v>
          </cell>
          <cell r="R374">
            <v>8</v>
          </cell>
          <cell r="S374">
            <v>121200</v>
          </cell>
          <cell r="T374">
            <v>525300</v>
          </cell>
          <cell r="U374">
            <v>40400</v>
          </cell>
          <cell r="W374">
            <v>0</v>
          </cell>
          <cell r="Z374">
            <v>0</v>
          </cell>
          <cell r="AA374">
            <v>0</v>
          </cell>
          <cell r="AC374">
            <v>0</v>
          </cell>
          <cell r="AE374">
            <v>0</v>
          </cell>
          <cell r="AF374">
            <v>0</v>
          </cell>
          <cell r="AI374">
            <v>0</v>
          </cell>
          <cell r="AJ374">
            <v>686900</v>
          </cell>
          <cell r="AK374">
            <v>0</v>
          </cell>
          <cell r="AM374">
            <v>0</v>
          </cell>
          <cell r="AN374">
            <v>0</v>
          </cell>
          <cell r="AQ374">
            <v>686900</v>
          </cell>
          <cell r="AR374">
            <v>686900</v>
          </cell>
          <cell r="AT374" t="str">
            <v>CHUAÅN BÒ</v>
          </cell>
        </row>
        <row r="375">
          <cell r="B375" t="str">
            <v>A370</v>
          </cell>
          <cell r="C375" t="str">
            <v>SC40038</v>
          </cell>
          <cell r="D375" t="str">
            <v>TRAÀN THÒ HIEÀN</v>
          </cell>
          <cell r="E375">
            <v>37175</v>
          </cell>
          <cell r="F375" t="str">
            <v>CHUAÅN BÒ</v>
          </cell>
          <cell r="G375">
            <v>37514</v>
          </cell>
          <cell r="H375">
            <v>525300</v>
          </cell>
          <cell r="I375">
            <v>2525.4807692307691</v>
          </cell>
          <cell r="J375">
            <v>26</v>
          </cell>
          <cell r="K375">
            <v>32</v>
          </cell>
          <cell r="L375">
            <v>0</v>
          </cell>
          <cell r="M375">
            <v>0</v>
          </cell>
          <cell r="N375">
            <v>26</v>
          </cell>
          <cell r="O375">
            <v>32</v>
          </cell>
          <cell r="P375">
            <v>8</v>
          </cell>
          <cell r="Q375">
            <v>0</v>
          </cell>
          <cell r="R375">
            <v>8</v>
          </cell>
          <cell r="S375">
            <v>121200</v>
          </cell>
          <cell r="T375">
            <v>525300</v>
          </cell>
          <cell r="U375">
            <v>40400</v>
          </cell>
          <cell r="W375">
            <v>0</v>
          </cell>
          <cell r="Z375">
            <v>0</v>
          </cell>
          <cell r="AA375">
            <v>0</v>
          </cell>
          <cell r="AC375">
            <v>0</v>
          </cell>
          <cell r="AE375">
            <v>0</v>
          </cell>
          <cell r="AF375">
            <v>0</v>
          </cell>
          <cell r="AI375">
            <v>0</v>
          </cell>
          <cell r="AJ375">
            <v>686900</v>
          </cell>
          <cell r="AK375">
            <v>0</v>
          </cell>
          <cell r="AM375">
            <v>0</v>
          </cell>
          <cell r="AN375">
            <v>0</v>
          </cell>
          <cell r="AQ375">
            <v>686900</v>
          </cell>
          <cell r="AR375">
            <v>686900</v>
          </cell>
          <cell r="AT375" t="str">
            <v>CHUAÅN BÒ</v>
          </cell>
        </row>
        <row r="376">
          <cell r="B376" t="str">
            <v>A371</v>
          </cell>
          <cell r="C376" t="str">
            <v>SC30041</v>
          </cell>
          <cell r="D376" t="str">
            <v>VUÕ THÒ THAY</v>
          </cell>
          <cell r="E376">
            <v>36969</v>
          </cell>
          <cell r="F376" t="str">
            <v>CHUAÅN BÒ</v>
          </cell>
          <cell r="G376">
            <v>37514</v>
          </cell>
          <cell r="H376">
            <v>525300</v>
          </cell>
          <cell r="I376">
            <v>2525.4807692307691</v>
          </cell>
          <cell r="J376">
            <v>26</v>
          </cell>
          <cell r="K376">
            <v>32</v>
          </cell>
          <cell r="L376">
            <v>0</v>
          </cell>
          <cell r="M376">
            <v>0</v>
          </cell>
          <cell r="N376">
            <v>26</v>
          </cell>
          <cell r="O376">
            <v>32</v>
          </cell>
          <cell r="P376">
            <v>8</v>
          </cell>
          <cell r="Q376">
            <v>0</v>
          </cell>
          <cell r="R376">
            <v>8</v>
          </cell>
          <cell r="S376">
            <v>121200</v>
          </cell>
          <cell r="T376">
            <v>525300</v>
          </cell>
          <cell r="U376">
            <v>40400</v>
          </cell>
          <cell r="W376">
            <v>0</v>
          </cell>
          <cell r="Z376">
            <v>20200</v>
          </cell>
          <cell r="AA376">
            <v>20200</v>
          </cell>
          <cell r="AC376">
            <v>26265</v>
          </cell>
          <cell r="AE376">
            <v>26265</v>
          </cell>
          <cell r="AF376">
            <v>0</v>
          </cell>
          <cell r="AI376">
            <v>26265</v>
          </cell>
          <cell r="AJ376">
            <v>707100</v>
          </cell>
          <cell r="AK376">
            <v>78795</v>
          </cell>
          <cell r="AM376">
            <v>78795</v>
          </cell>
          <cell r="AN376">
            <v>105060</v>
          </cell>
          <cell r="AQ376">
            <v>680800</v>
          </cell>
          <cell r="AR376">
            <v>707100</v>
          </cell>
          <cell r="AT376" t="str">
            <v>CHUAÅN BÒ</v>
          </cell>
        </row>
        <row r="377">
          <cell r="B377" t="str">
            <v>A372</v>
          </cell>
          <cell r="C377" t="str">
            <v>SC30051</v>
          </cell>
          <cell r="D377" t="str">
            <v>VÖÔNG THÒ HUEÄ</v>
          </cell>
          <cell r="E377">
            <v>37063</v>
          </cell>
          <cell r="F377" t="str">
            <v>CHUAÅN BÒ</v>
          </cell>
          <cell r="G377">
            <v>37514</v>
          </cell>
          <cell r="H377">
            <v>525300</v>
          </cell>
          <cell r="I377">
            <v>2525.4807692307691</v>
          </cell>
          <cell r="J377">
            <v>26</v>
          </cell>
          <cell r="K377">
            <v>32</v>
          </cell>
          <cell r="L377">
            <v>0</v>
          </cell>
          <cell r="M377">
            <v>0</v>
          </cell>
          <cell r="N377">
            <v>26</v>
          </cell>
          <cell r="O377">
            <v>32</v>
          </cell>
          <cell r="P377">
            <v>8</v>
          </cell>
          <cell r="Q377">
            <v>0</v>
          </cell>
          <cell r="R377">
            <v>8</v>
          </cell>
          <cell r="S377">
            <v>121200</v>
          </cell>
          <cell r="T377">
            <v>525300</v>
          </cell>
          <cell r="U377">
            <v>40400</v>
          </cell>
          <cell r="W377">
            <v>0</v>
          </cell>
          <cell r="Z377">
            <v>20200</v>
          </cell>
          <cell r="AA377">
            <v>20200</v>
          </cell>
          <cell r="AC377">
            <v>26265</v>
          </cell>
          <cell r="AE377">
            <v>26265</v>
          </cell>
          <cell r="AF377">
            <v>0</v>
          </cell>
          <cell r="AI377">
            <v>26265</v>
          </cell>
          <cell r="AJ377">
            <v>707100</v>
          </cell>
          <cell r="AK377">
            <v>78795</v>
          </cell>
          <cell r="AM377">
            <v>78795</v>
          </cell>
          <cell r="AN377">
            <v>105060</v>
          </cell>
          <cell r="AQ377">
            <v>680800</v>
          </cell>
          <cell r="AR377">
            <v>707100</v>
          </cell>
          <cell r="AT377" t="str">
            <v>CHUAÅN BÒ</v>
          </cell>
        </row>
        <row r="378">
          <cell r="B378" t="str">
            <v>A373</v>
          </cell>
          <cell r="C378" t="str">
            <v>SC40041</v>
          </cell>
          <cell r="D378" t="str">
            <v>MAI THÒ HOA</v>
          </cell>
          <cell r="E378">
            <v>37194</v>
          </cell>
          <cell r="F378" t="str">
            <v>CHUAÅN BÒ</v>
          </cell>
          <cell r="G378">
            <v>37514</v>
          </cell>
          <cell r="H378">
            <v>525300</v>
          </cell>
          <cell r="I378">
            <v>2525.4807692307691</v>
          </cell>
          <cell r="J378">
            <v>26</v>
          </cell>
          <cell r="K378">
            <v>32</v>
          </cell>
          <cell r="L378">
            <v>0</v>
          </cell>
          <cell r="M378">
            <v>0</v>
          </cell>
          <cell r="N378">
            <v>26</v>
          </cell>
          <cell r="O378">
            <v>32</v>
          </cell>
          <cell r="P378">
            <v>8</v>
          </cell>
          <cell r="Q378">
            <v>0</v>
          </cell>
          <cell r="R378">
            <v>8</v>
          </cell>
          <cell r="S378">
            <v>121200</v>
          </cell>
          <cell r="T378">
            <v>525300</v>
          </cell>
          <cell r="U378">
            <v>40400</v>
          </cell>
          <cell r="W378">
            <v>0</v>
          </cell>
          <cell r="Z378">
            <v>0</v>
          </cell>
          <cell r="AA378">
            <v>0</v>
          </cell>
          <cell r="AC378">
            <v>0</v>
          </cell>
          <cell r="AE378">
            <v>0</v>
          </cell>
          <cell r="AF378">
            <v>0</v>
          </cell>
          <cell r="AI378">
            <v>0</v>
          </cell>
          <cell r="AJ378">
            <v>686900</v>
          </cell>
          <cell r="AK378">
            <v>0</v>
          </cell>
          <cell r="AM378">
            <v>0</v>
          </cell>
          <cell r="AN378">
            <v>0</v>
          </cell>
          <cell r="AQ378">
            <v>686900</v>
          </cell>
          <cell r="AR378">
            <v>686900</v>
          </cell>
          <cell r="AT378" t="str">
            <v>CHUAÅN BÒ</v>
          </cell>
        </row>
        <row r="379">
          <cell r="B379" t="str">
            <v>A374</v>
          </cell>
          <cell r="C379" t="str">
            <v>SC40045</v>
          </cell>
          <cell r="D379" t="str">
            <v>NGUYEÃN THÒ HUEÁ</v>
          </cell>
          <cell r="E379">
            <v>37194</v>
          </cell>
          <cell r="F379" t="str">
            <v>CHUAÅN BÒ</v>
          </cell>
          <cell r="G379">
            <v>37514</v>
          </cell>
          <cell r="H379">
            <v>525300</v>
          </cell>
          <cell r="I379">
            <v>2525.4807692307691</v>
          </cell>
          <cell r="J379">
            <v>26</v>
          </cell>
          <cell r="K379">
            <v>32</v>
          </cell>
          <cell r="L379">
            <v>0</v>
          </cell>
          <cell r="M379">
            <v>0</v>
          </cell>
          <cell r="N379">
            <v>26</v>
          </cell>
          <cell r="O379">
            <v>32</v>
          </cell>
          <cell r="P379">
            <v>8</v>
          </cell>
          <cell r="Q379">
            <v>0</v>
          </cell>
          <cell r="R379">
            <v>8</v>
          </cell>
          <cell r="S379">
            <v>121200</v>
          </cell>
          <cell r="T379">
            <v>525300</v>
          </cell>
          <cell r="U379">
            <v>40400</v>
          </cell>
          <cell r="W379">
            <v>0</v>
          </cell>
          <cell r="Z379">
            <v>0</v>
          </cell>
          <cell r="AA379">
            <v>0</v>
          </cell>
          <cell r="AC379">
            <v>0</v>
          </cell>
          <cell r="AE379">
            <v>0</v>
          </cell>
          <cell r="AF379">
            <v>0</v>
          </cell>
          <cell r="AI379">
            <v>0</v>
          </cell>
          <cell r="AJ379">
            <v>686900</v>
          </cell>
          <cell r="AK379">
            <v>0</v>
          </cell>
          <cell r="AM379">
            <v>0</v>
          </cell>
          <cell r="AN379">
            <v>0</v>
          </cell>
          <cell r="AQ379">
            <v>686900</v>
          </cell>
          <cell r="AR379">
            <v>686900</v>
          </cell>
          <cell r="AT379" t="str">
            <v>CHUAÅN BÒ</v>
          </cell>
        </row>
        <row r="380">
          <cell r="B380" t="str">
            <v>A375</v>
          </cell>
          <cell r="C380" t="str">
            <v>SC40046</v>
          </cell>
          <cell r="D380" t="str">
            <v>TRAÀN THÒ THU</v>
          </cell>
          <cell r="E380">
            <v>37200</v>
          </cell>
          <cell r="F380" t="str">
            <v>CHUAÅN BÒ</v>
          </cell>
          <cell r="G380">
            <v>37514</v>
          </cell>
          <cell r="H380">
            <v>525300</v>
          </cell>
          <cell r="I380">
            <v>2525.4807692307691</v>
          </cell>
          <cell r="J380">
            <v>26</v>
          </cell>
          <cell r="K380">
            <v>32</v>
          </cell>
          <cell r="L380">
            <v>0</v>
          </cell>
          <cell r="M380">
            <v>0</v>
          </cell>
          <cell r="N380">
            <v>26</v>
          </cell>
          <cell r="O380">
            <v>32</v>
          </cell>
          <cell r="P380">
            <v>8</v>
          </cell>
          <cell r="Q380">
            <v>0</v>
          </cell>
          <cell r="R380">
            <v>8</v>
          </cell>
          <cell r="S380">
            <v>121200</v>
          </cell>
          <cell r="T380">
            <v>525300</v>
          </cell>
          <cell r="U380">
            <v>40400</v>
          </cell>
          <cell r="W380">
            <v>0</v>
          </cell>
          <cell r="Z380">
            <v>0</v>
          </cell>
          <cell r="AA380">
            <v>0</v>
          </cell>
          <cell r="AC380">
            <v>0</v>
          </cell>
          <cell r="AE380">
            <v>0</v>
          </cell>
          <cell r="AF380">
            <v>0</v>
          </cell>
          <cell r="AI380">
            <v>0</v>
          </cell>
          <cell r="AJ380">
            <v>686900</v>
          </cell>
          <cell r="AK380">
            <v>0</v>
          </cell>
          <cell r="AM380">
            <v>0</v>
          </cell>
          <cell r="AN380">
            <v>0</v>
          </cell>
          <cell r="AQ380">
            <v>686900</v>
          </cell>
          <cell r="AR380">
            <v>686900</v>
          </cell>
          <cell r="AT380" t="str">
            <v>CHUAÅN BÒ</v>
          </cell>
        </row>
        <row r="381">
          <cell r="B381" t="str">
            <v>A376</v>
          </cell>
          <cell r="C381" t="str">
            <v>SC40047</v>
          </cell>
          <cell r="D381" t="str">
            <v>PHAN THÒ DUNG</v>
          </cell>
          <cell r="E381">
            <v>37200</v>
          </cell>
          <cell r="F381" t="str">
            <v>CHUAÅN BÒ</v>
          </cell>
          <cell r="G381">
            <v>37514</v>
          </cell>
          <cell r="H381">
            <v>525300</v>
          </cell>
          <cell r="I381">
            <v>2525.4807692307691</v>
          </cell>
          <cell r="J381">
            <v>26</v>
          </cell>
          <cell r="K381">
            <v>32</v>
          </cell>
          <cell r="L381">
            <v>0</v>
          </cell>
          <cell r="M381">
            <v>0</v>
          </cell>
          <cell r="N381">
            <v>26</v>
          </cell>
          <cell r="O381">
            <v>32</v>
          </cell>
          <cell r="P381">
            <v>8</v>
          </cell>
          <cell r="Q381">
            <v>0</v>
          </cell>
          <cell r="R381">
            <v>8</v>
          </cell>
          <cell r="S381">
            <v>121200</v>
          </cell>
          <cell r="T381">
            <v>525300</v>
          </cell>
          <cell r="U381">
            <v>40400</v>
          </cell>
          <cell r="W381">
            <v>0</v>
          </cell>
          <cell r="Z381">
            <v>0</v>
          </cell>
          <cell r="AA381">
            <v>0</v>
          </cell>
          <cell r="AC381">
            <v>0</v>
          </cell>
          <cell r="AE381">
            <v>0</v>
          </cell>
          <cell r="AF381">
            <v>0</v>
          </cell>
          <cell r="AI381">
            <v>0</v>
          </cell>
          <cell r="AJ381">
            <v>686900</v>
          </cell>
          <cell r="AK381">
            <v>0</v>
          </cell>
          <cell r="AM381">
            <v>0</v>
          </cell>
          <cell r="AN381">
            <v>0</v>
          </cell>
          <cell r="AQ381">
            <v>686900</v>
          </cell>
          <cell r="AR381">
            <v>686900</v>
          </cell>
          <cell r="AT381" t="str">
            <v>CHUAÅN BÒ</v>
          </cell>
        </row>
        <row r="382">
          <cell r="B382" t="str">
            <v>A377</v>
          </cell>
          <cell r="C382" t="str">
            <v>SC40050</v>
          </cell>
          <cell r="D382" t="str">
            <v>BUØI THÒ HIEÅU</v>
          </cell>
          <cell r="E382">
            <v>37207</v>
          </cell>
          <cell r="F382" t="str">
            <v>CHUAÅN BÒ</v>
          </cell>
          <cell r="G382">
            <v>37514</v>
          </cell>
          <cell r="H382">
            <v>525300</v>
          </cell>
          <cell r="I382">
            <v>2525.4807692307691</v>
          </cell>
          <cell r="J382">
            <v>25</v>
          </cell>
          <cell r="K382">
            <v>31.5</v>
          </cell>
          <cell r="L382">
            <v>0</v>
          </cell>
          <cell r="M382">
            <v>0</v>
          </cell>
          <cell r="N382">
            <v>25</v>
          </cell>
          <cell r="O382">
            <v>31.5</v>
          </cell>
          <cell r="P382">
            <v>8</v>
          </cell>
          <cell r="Q382">
            <v>0</v>
          </cell>
          <cell r="R382">
            <v>8</v>
          </cell>
          <cell r="S382">
            <v>119300</v>
          </cell>
          <cell r="T382">
            <v>505100</v>
          </cell>
          <cell r="U382">
            <v>40400</v>
          </cell>
          <cell r="W382">
            <v>0</v>
          </cell>
          <cell r="Z382">
            <v>0</v>
          </cell>
          <cell r="AA382">
            <v>0</v>
          </cell>
          <cell r="AC382">
            <v>0</v>
          </cell>
          <cell r="AE382">
            <v>0</v>
          </cell>
          <cell r="AF382">
            <v>0</v>
          </cell>
          <cell r="AI382">
            <v>0</v>
          </cell>
          <cell r="AJ382">
            <v>664800</v>
          </cell>
          <cell r="AK382">
            <v>0</v>
          </cell>
          <cell r="AM382">
            <v>0</v>
          </cell>
          <cell r="AN382">
            <v>0</v>
          </cell>
          <cell r="AQ382">
            <v>664800</v>
          </cell>
          <cell r="AR382">
            <v>664800</v>
          </cell>
          <cell r="AT382" t="str">
            <v>CHUAÅN BÒ</v>
          </cell>
        </row>
        <row r="383">
          <cell r="B383" t="str">
            <v>A378</v>
          </cell>
          <cell r="C383" t="str">
            <v>SC40052</v>
          </cell>
          <cell r="D383" t="str">
            <v>VUÕ THÒ THANH</v>
          </cell>
          <cell r="E383">
            <v>37209</v>
          </cell>
          <cell r="F383" t="str">
            <v>CHUAÅN BÒ</v>
          </cell>
          <cell r="G383">
            <v>37514</v>
          </cell>
          <cell r="H383">
            <v>525300</v>
          </cell>
          <cell r="I383">
            <v>2525.4807692307691</v>
          </cell>
          <cell r="J383">
            <v>26</v>
          </cell>
          <cell r="K383">
            <v>32</v>
          </cell>
          <cell r="L383">
            <v>0</v>
          </cell>
          <cell r="M383">
            <v>0</v>
          </cell>
          <cell r="N383">
            <v>26</v>
          </cell>
          <cell r="O383">
            <v>32</v>
          </cell>
          <cell r="P383">
            <v>8</v>
          </cell>
          <cell r="Q383">
            <v>0</v>
          </cell>
          <cell r="R383">
            <v>8</v>
          </cell>
          <cell r="S383">
            <v>121200</v>
          </cell>
          <cell r="T383">
            <v>525300</v>
          </cell>
          <cell r="U383">
            <v>40400</v>
          </cell>
          <cell r="W383">
            <v>0</v>
          </cell>
          <cell r="Z383">
            <v>0</v>
          </cell>
          <cell r="AA383">
            <v>0</v>
          </cell>
          <cell r="AC383">
            <v>0</v>
          </cell>
          <cell r="AE383">
            <v>0</v>
          </cell>
          <cell r="AF383">
            <v>0</v>
          </cell>
          <cell r="AI383">
            <v>0</v>
          </cell>
          <cell r="AJ383">
            <v>686900</v>
          </cell>
          <cell r="AK383">
            <v>0</v>
          </cell>
          <cell r="AM383">
            <v>0</v>
          </cell>
          <cell r="AN383">
            <v>0</v>
          </cell>
          <cell r="AQ383">
            <v>686900</v>
          </cell>
          <cell r="AR383">
            <v>686900</v>
          </cell>
          <cell r="AT383" t="str">
            <v>CHUAÅN BÒ</v>
          </cell>
        </row>
        <row r="384">
          <cell r="B384" t="str">
            <v>A379</v>
          </cell>
          <cell r="C384" t="str">
            <v>SC50014</v>
          </cell>
          <cell r="D384" t="str">
            <v>LEÂ THÒ PHÖÔNG</v>
          </cell>
          <cell r="E384">
            <v>36983</v>
          </cell>
          <cell r="F384" t="str">
            <v>CHUAÅN BÒ</v>
          </cell>
          <cell r="G384">
            <v>37514</v>
          </cell>
          <cell r="H384">
            <v>721000</v>
          </cell>
          <cell r="I384">
            <v>3466.3461538461538</v>
          </cell>
          <cell r="J384">
            <v>26</v>
          </cell>
          <cell r="K384">
            <v>33</v>
          </cell>
          <cell r="L384">
            <v>0</v>
          </cell>
          <cell r="M384">
            <v>0</v>
          </cell>
          <cell r="N384">
            <v>26</v>
          </cell>
          <cell r="O384">
            <v>33</v>
          </cell>
          <cell r="P384">
            <v>8</v>
          </cell>
          <cell r="Q384">
            <v>0</v>
          </cell>
          <cell r="R384">
            <v>8</v>
          </cell>
          <cell r="S384">
            <v>171600</v>
          </cell>
          <cell r="T384">
            <v>721000</v>
          </cell>
          <cell r="U384">
            <v>55500</v>
          </cell>
          <cell r="V384">
            <v>120000</v>
          </cell>
          <cell r="W384">
            <v>0</v>
          </cell>
          <cell r="Z384">
            <v>27700</v>
          </cell>
          <cell r="AA384">
            <v>147700</v>
          </cell>
          <cell r="AC384">
            <v>36050</v>
          </cell>
          <cell r="AE384">
            <v>36050</v>
          </cell>
          <cell r="AF384">
            <v>0</v>
          </cell>
          <cell r="AI384">
            <v>36050</v>
          </cell>
          <cell r="AJ384">
            <v>1095800</v>
          </cell>
          <cell r="AK384">
            <v>108150</v>
          </cell>
          <cell r="AM384">
            <v>108150</v>
          </cell>
          <cell r="AN384">
            <v>144200</v>
          </cell>
          <cell r="AQ384">
            <v>1059800</v>
          </cell>
          <cell r="AR384">
            <v>1095900</v>
          </cell>
          <cell r="AT384" t="str">
            <v>CHUAÅN BÒ</v>
          </cell>
        </row>
        <row r="385">
          <cell r="B385" t="str">
            <v>A380</v>
          </cell>
          <cell r="C385" t="str">
            <v>SC40053</v>
          </cell>
          <cell r="D385" t="str">
            <v>PHAÏM THÒ NHÌ</v>
          </cell>
          <cell r="E385">
            <v>37214</v>
          </cell>
          <cell r="F385" t="str">
            <v>CHUAÅN BÒ</v>
          </cell>
          <cell r="G385">
            <v>37514</v>
          </cell>
          <cell r="H385">
            <v>545900</v>
          </cell>
          <cell r="I385">
            <v>2624.5192307692309</v>
          </cell>
          <cell r="J385">
            <v>26</v>
          </cell>
          <cell r="K385">
            <v>32</v>
          </cell>
          <cell r="L385">
            <v>0</v>
          </cell>
          <cell r="M385">
            <v>0</v>
          </cell>
          <cell r="N385">
            <v>26</v>
          </cell>
          <cell r="O385">
            <v>32</v>
          </cell>
          <cell r="P385">
            <v>8</v>
          </cell>
          <cell r="Q385">
            <v>0</v>
          </cell>
          <cell r="R385">
            <v>8</v>
          </cell>
          <cell r="S385">
            <v>126000</v>
          </cell>
          <cell r="T385">
            <v>545900</v>
          </cell>
          <cell r="U385">
            <v>42000</v>
          </cell>
          <cell r="W385">
            <v>0</v>
          </cell>
          <cell r="Z385">
            <v>0</v>
          </cell>
          <cell r="AA385">
            <v>0</v>
          </cell>
          <cell r="AC385">
            <v>0</v>
          </cell>
          <cell r="AE385">
            <v>0</v>
          </cell>
          <cell r="AF385">
            <v>0</v>
          </cell>
          <cell r="AI385">
            <v>0</v>
          </cell>
          <cell r="AJ385">
            <v>713900</v>
          </cell>
          <cell r="AK385">
            <v>0</v>
          </cell>
          <cell r="AM385">
            <v>0</v>
          </cell>
          <cell r="AN385">
            <v>0</v>
          </cell>
          <cell r="AQ385">
            <v>713900</v>
          </cell>
          <cell r="AR385">
            <v>713900</v>
          </cell>
          <cell r="AT385" t="str">
            <v>CHUAÅN BÒ</v>
          </cell>
        </row>
        <row r="386">
          <cell r="B386" t="str">
            <v>A381</v>
          </cell>
          <cell r="C386" t="str">
            <v>SC40054</v>
          </cell>
          <cell r="D386" t="str">
            <v>NGUYEÃN T. KIM NGOÏC</v>
          </cell>
          <cell r="E386">
            <v>37214</v>
          </cell>
          <cell r="F386" t="str">
            <v>CHUAÅN BÒ</v>
          </cell>
          <cell r="G386">
            <v>37514</v>
          </cell>
          <cell r="H386">
            <v>525300</v>
          </cell>
          <cell r="I386">
            <v>2525.4807692307691</v>
          </cell>
          <cell r="J386">
            <v>26</v>
          </cell>
          <cell r="K386">
            <v>32</v>
          </cell>
          <cell r="L386">
            <v>0</v>
          </cell>
          <cell r="M386">
            <v>0</v>
          </cell>
          <cell r="N386">
            <v>26</v>
          </cell>
          <cell r="O386">
            <v>32</v>
          </cell>
          <cell r="P386">
            <v>8</v>
          </cell>
          <cell r="Q386">
            <v>0</v>
          </cell>
          <cell r="R386">
            <v>8</v>
          </cell>
          <cell r="S386">
            <v>121200</v>
          </cell>
          <cell r="T386">
            <v>525300</v>
          </cell>
          <cell r="U386">
            <v>40400</v>
          </cell>
          <cell r="W386">
            <v>0</v>
          </cell>
          <cell r="Z386">
            <v>0</v>
          </cell>
          <cell r="AA386">
            <v>0</v>
          </cell>
          <cell r="AC386">
            <v>0</v>
          </cell>
          <cell r="AE386">
            <v>0</v>
          </cell>
          <cell r="AF386">
            <v>0</v>
          </cell>
          <cell r="AI386">
            <v>0</v>
          </cell>
          <cell r="AJ386">
            <v>686900</v>
          </cell>
          <cell r="AK386">
            <v>0</v>
          </cell>
          <cell r="AM386">
            <v>0</v>
          </cell>
          <cell r="AN386">
            <v>0</v>
          </cell>
          <cell r="AQ386">
            <v>686900</v>
          </cell>
          <cell r="AR386">
            <v>686900</v>
          </cell>
          <cell r="AT386" t="str">
            <v>CHUAÅN BÒ</v>
          </cell>
        </row>
        <row r="387">
          <cell r="B387" t="str">
            <v>A382</v>
          </cell>
          <cell r="C387" t="str">
            <v>SC40055</v>
          </cell>
          <cell r="D387" t="str">
            <v>TRÖÔNG THÒ TÌNH</v>
          </cell>
          <cell r="E387">
            <v>37214</v>
          </cell>
          <cell r="F387" t="str">
            <v>CHUAÅN BÒ</v>
          </cell>
          <cell r="G387">
            <v>37514</v>
          </cell>
          <cell r="H387">
            <v>545900</v>
          </cell>
          <cell r="I387">
            <v>2624.5192307692309</v>
          </cell>
          <cell r="J387">
            <v>25</v>
          </cell>
          <cell r="K387">
            <v>31.5</v>
          </cell>
          <cell r="L387">
            <v>0</v>
          </cell>
          <cell r="M387">
            <v>0</v>
          </cell>
          <cell r="N387">
            <v>25</v>
          </cell>
          <cell r="O387">
            <v>31.5</v>
          </cell>
          <cell r="P387">
            <v>8</v>
          </cell>
          <cell r="Q387">
            <v>0</v>
          </cell>
          <cell r="R387">
            <v>8</v>
          </cell>
          <cell r="S387">
            <v>124000</v>
          </cell>
          <cell r="T387">
            <v>524900</v>
          </cell>
          <cell r="U387">
            <v>42000</v>
          </cell>
          <cell r="W387">
            <v>0</v>
          </cell>
          <cell r="Z387">
            <v>0</v>
          </cell>
          <cell r="AA387">
            <v>0</v>
          </cell>
          <cell r="AC387">
            <v>0</v>
          </cell>
          <cell r="AE387">
            <v>0</v>
          </cell>
          <cell r="AF387">
            <v>0</v>
          </cell>
          <cell r="AI387">
            <v>0</v>
          </cell>
          <cell r="AJ387">
            <v>690900</v>
          </cell>
          <cell r="AK387">
            <v>0</v>
          </cell>
          <cell r="AM387">
            <v>0</v>
          </cell>
          <cell r="AN387">
            <v>0</v>
          </cell>
          <cell r="AQ387">
            <v>690900</v>
          </cell>
          <cell r="AR387">
            <v>690900</v>
          </cell>
          <cell r="AT387" t="str">
            <v>CHUAÅN BÒ</v>
          </cell>
        </row>
        <row r="388">
          <cell r="B388" t="str">
            <v>A383</v>
          </cell>
          <cell r="C388" t="str">
            <v>SC50112</v>
          </cell>
          <cell r="D388" t="str">
            <v>NGUYEÃN THÒ HAØ</v>
          </cell>
          <cell r="E388">
            <v>36990</v>
          </cell>
          <cell r="F388" t="str">
            <v>CHUAÅN BÒ</v>
          </cell>
          <cell r="G388">
            <v>37514</v>
          </cell>
          <cell r="H388">
            <v>618000</v>
          </cell>
          <cell r="I388">
            <v>2971.1538461538462</v>
          </cell>
          <cell r="J388">
            <v>26</v>
          </cell>
          <cell r="K388">
            <v>32</v>
          </cell>
          <cell r="L388">
            <v>0</v>
          </cell>
          <cell r="M388">
            <v>0</v>
          </cell>
          <cell r="N388">
            <v>26</v>
          </cell>
          <cell r="O388">
            <v>32</v>
          </cell>
          <cell r="P388">
            <v>8</v>
          </cell>
          <cell r="Q388">
            <v>0</v>
          </cell>
          <cell r="R388">
            <v>8</v>
          </cell>
          <cell r="S388">
            <v>142600</v>
          </cell>
          <cell r="T388">
            <v>618000</v>
          </cell>
          <cell r="U388">
            <v>47500</v>
          </cell>
          <cell r="W388">
            <v>20000</v>
          </cell>
          <cell r="Z388">
            <v>23800</v>
          </cell>
          <cell r="AA388">
            <v>43800</v>
          </cell>
          <cell r="AC388">
            <v>30900</v>
          </cell>
          <cell r="AE388">
            <v>30900</v>
          </cell>
          <cell r="AF388">
            <v>0</v>
          </cell>
          <cell r="AI388">
            <v>30900</v>
          </cell>
          <cell r="AJ388">
            <v>851900</v>
          </cell>
          <cell r="AK388">
            <v>92700</v>
          </cell>
          <cell r="AM388">
            <v>92700</v>
          </cell>
          <cell r="AN388">
            <v>123600</v>
          </cell>
          <cell r="AQ388">
            <v>821000</v>
          </cell>
          <cell r="AR388">
            <v>851900</v>
          </cell>
          <cell r="AT388" t="str">
            <v>CHUAÅN BÒ</v>
          </cell>
        </row>
        <row r="389">
          <cell r="B389" t="str">
            <v>A384</v>
          </cell>
          <cell r="C389" t="str">
            <v>SC50384</v>
          </cell>
          <cell r="D389" t="str">
            <v>VAÊN THÒ HOAØI</v>
          </cell>
          <cell r="E389">
            <v>37202</v>
          </cell>
          <cell r="F389" t="str">
            <v>CHUAÅN BÒ</v>
          </cell>
          <cell r="G389">
            <v>37514</v>
          </cell>
          <cell r="H389">
            <v>535600</v>
          </cell>
          <cell r="I389">
            <v>2575</v>
          </cell>
          <cell r="J389">
            <v>26</v>
          </cell>
          <cell r="K389">
            <v>32</v>
          </cell>
          <cell r="L389">
            <v>0</v>
          </cell>
          <cell r="M389">
            <v>0</v>
          </cell>
          <cell r="N389">
            <v>26</v>
          </cell>
          <cell r="O389">
            <v>32</v>
          </cell>
          <cell r="P389">
            <v>8</v>
          </cell>
          <cell r="Q389">
            <v>0</v>
          </cell>
          <cell r="R389">
            <v>8</v>
          </cell>
          <cell r="S389">
            <v>123600</v>
          </cell>
          <cell r="T389">
            <v>535600</v>
          </cell>
          <cell r="U389">
            <v>41200</v>
          </cell>
          <cell r="W389">
            <v>0</v>
          </cell>
          <cell r="Z389">
            <v>0</v>
          </cell>
          <cell r="AA389">
            <v>0</v>
          </cell>
          <cell r="AC389">
            <v>0</v>
          </cell>
          <cell r="AE389">
            <v>0</v>
          </cell>
          <cell r="AF389">
            <v>0</v>
          </cell>
          <cell r="AI389">
            <v>0</v>
          </cell>
          <cell r="AJ389">
            <v>700400</v>
          </cell>
          <cell r="AK389">
            <v>0</v>
          </cell>
          <cell r="AM389">
            <v>0</v>
          </cell>
          <cell r="AN389">
            <v>0</v>
          </cell>
          <cell r="AQ389">
            <v>700400</v>
          </cell>
          <cell r="AR389">
            <v>700400</v>
          </cell>
          <cell r="AT389" t="str">
            <v>CHUAÅN BÒ</v>
          </cell>
        </row>
        <row r="390">
          <cell r="B390" t="str">
            <v>A385</v>
          </cell>
          <cell r="C390" t="str">
            <v>SC50246</v>
          </cell>
          <cell r="D390" t="str">
            <v>NGUYEÃN THÒ VAÂN</v>
          </cell>
          <cell r="E390">
            <v>36979</v>
          </cell>
          <cell r="F390" t="str">
            <v>CHUAÅN BÒ</v>
          </cell>
          <cell r="G390">
            <v>37514</v>
          </cell>
          <cell r="H390">
            <v>525300</v>
          </cell>
          <cell r="I390">
            <v>2525.4807692307691</v>
          </cell>
          <cell r="J390">
            <v>26</v>
          </cell>
          <cell r="K390">
            <v>32</v>
          </cell>
          <cell r="L390">
            <v>0</v>
          </cell>
          <cell r="M390">
            <v>0</v>
          </cell>
          <cell r="N390">
            <v>26</v>
          </cell>
          <cell r="O390">
            <v>32</v>
          </cell>
          <cell r="P390">
            <v>8</v>
          </cell>
          <cell r="Q390">
            <v>0</v>
          </cell>
          <cell r="R390">
            <v>8</v>
          </cell>
          <cell r="S390">
            <v>121200</v>
          </cell>
          <cell r="T390">
            <v>525300</v>
          </cell>
          <cell r="U390">
            <v>40400</v>
          </cell>
          <cell r="W390">
            <v>0</v>
          </cell>
          <cell r="Z390">
            <v>20200</v>
          </cell>
          <cell r="AA390">
            <v>20200</v>
          </cell>
          <cell r="AC390">
            <v>26265</v>
          </cell>
          <cell r="AE390">
            <v>26265</v>
          </cell>
          <cell r="AF390">
            <v>0</v>
          </cell>
          <cell r="AI390">
            <v>26265</v>
          </cell>
          <cell r="AJ390">
            <v>707100</v>
          </cell>
          <cell r="AK390">
            <v>78795</v>
          </cell>
          <cell r="AM390">
            <v>78795</v>
          </cell>
          <cell r="AN390">
            <v>105060</v>
          </cell>
          <cell r="AQ390">
            <v>680800</v>
          </cell>
          <cell r="AR390">
            <v>707100</v>
          </cell>
          <cell r="AT390" t="str">
            <v>CHUAÅN BÒ</v>
          </cell>
        </row>
        <row r="391">
          <cell r="B391" t="str">
            <v>A386</v>
          </cell>
          <cell r="C391" t="str">
            <v>SC40056</v>
          </cell>
          <cell r="D391" t="str">
            <v>TRAÀN THÒ HÔÏI</v>
          </cell>
          <cell r="E391">
            <v>37218</v>
          </cell>
          <cell r="F391" t="str">
            <v>CHUAÅN BÒ</v>
          </cell>
          <cell r="G391">
            <v>37514</v>
          </cell>
          <cell r="H391">
            <v>525300</v>
          </cell>
          <cell r="I391">
            <v>2525.4807692307691</v>
          </cell>
          <cell r="J391">
            <v>26</v>
          </cell>
          <cell r="K391">
            <v>32</v>
          </cell>
          <cell r="L391">
            <v>0</v>
          </cell>
          <cell r="M391">
            <v>0</v>
          </cell>
          <cell r="N391">
            <v>26</v>
          </cell>
          <cell r="O391">
            <v>32</v>
          </cell>
          <cell r="P391">
            <v>8</v>
          </cell>
          <cell r="Q391">
            <v>0</v>
          </cell>
          <cell r="R391">
            <v>8</v>
          </cell>
          <cell r="S391">
            <v>121200</v>
          </cell>
          <cell r="T391">
            <v>525300</v>
          </cell>
          <cell r="U391">
            <v>40400</v>
          </cell>
          <cell r="W391">
            <v>0</v>
          </cell>
          <cell r="Z391">
            <v>0</v>
          </cell>
          <cell r="AA391">
            <v>0</v>
          </cell>
          <cell r="AC391">
            <v>0</v>
          </cell>
          <cell r="AE391">
            <v>0</v>
          </cell>
          <cell r="AF391">
            <v>0</v>
          </cell>
          <cell r="AI391">
            <v>0</v>
          </cell>
          <cell r="AJ391">
            <v>686900</v>
          </cell>
          <cell r="AK391">
            <v>0</v>
          </cell>
          <cell r="AM391">
            <v>0</v>
          </cell>
          <cell r="AN391">
            <v>0</v>
          </cell>
          <cell r="AQ391">
            <v>686900</v>
          </cell>
          <cell r="AR391">
            <v>686900</v>
          </cell>
          <cell r="AT391" t="str">
            <v>CHUAÅN BÒ</v>
          </cell>
        </row>
        <row r="392">
          <cell r="B392" t="str">
            <v>A387</v>
          </cell>
          <cell r="C392" t="str">
            <v>SC40057</v>
          </cell>
          <cell r="D392" t="str">
            <v>NGUYEÃN THÒ LIEÂN</v>
          </cell>
          <cell r="E392">
            <v>37218</v>
          </cell>
          <cell r="F392" t="str">
            <v>CHUAÅN BÒ</v>
          </cell>
          <cell r="G392">
            <v>37514</v>
          </cell>
          <cell r="H392">
            <v>525300</v>
          </cell>
          <cell r="I392">
            <v>2525.4807692307691</v>
          </cell>
          <cell r="J392">
            <v>26</v>
          </cell>
          <cell r="K392">
            <v>32</v>
          </cell>
          <cell r="L392">
            <v>0</v>
          </cell>
          <cell r="M392">
            <v>0</v>
          </cell>
          <cell r="N392">
            <v>26</v>
          </cell>
          <cell r="O392">
            <v>32</v>
          </cell>
          <cell r="P392">
            <v>8</v>
          </cell>
          <cell r="Q392">
            <v>0</v>
          </cell>
          <cell r="R392">
            <v>8</v>
          </cell>
          <cell r="S392">
            <v>121200</v>
          </cell>
          <cell r="T392">
            <v>525300</v>
          </cell>
          <cell r="U392">
            <v>40400</v>
          </cell>
          <cell r="W392">
            <v>0</v>
          </cell>
          <cell r="Z392">
            <v>0</v>
          </cell>
          <cell r="AA392">
            <v>0</v>
          </cell>
          <cell r="AC392">
            <v>0</v>
          </cell>
          <cell r="AE392">
            <v>0</v>
          </cell>
          <cell r="AF392">
            <v>0</v>
          </cell>
          <cell r="AI392">
            <v>0</v>
          </cell>
          <cell r="AJ392">
            <v>686900</v>
          </cell>
          <cell r="AK392">
            <v>0</v>
          </cell>
          <cell r="AM392">
            <v>0</v>
          </cell>
          <cell r="AN392">
            <v>0</v>
          </cell>
          <cell r="AQ392">
            <v>686900</v>
          </cell>
          <cell r="AR392">
            <v>686900</v>
          </cell>
          <cell r="AT392" t="str">
            <v>CHUAÅN BÒ</v>
          </cell>
        </row>
        <row r="393">
          <cell r="B393" t="str">
            <v>A388</v>
          </cell>
          <cell r="C393" t="str">
            <v>SC40059</v>
          </cell>
          <cell r="D393" t="str">
            <v>NGUYEÃN THÒ KIM DUNG</v>
          </cell>
          <cell r="E393">
            <v>37218</v>
          </cell>
          <cell r="F393" t="str">
            <v>CHUAÅN BÒ</v>
          </cell>
          <cell r="G393">
            <v>37514</v>
          </cell>
          <cell r="H393">
            <v>525300</v>
          </cell>
          <cell r="I393">
            <v>2525.4807692307691</v>
          </cell>
          <cell r="J393">
            <v>26</v>
          </cell>
          <cell r="K393">
            <v>32</v>
          </cell>
          <cell r="L393">
            <v>0</v>
          </cell>
          <cell r="M393">
            <v>0</v>
          </cell>
          <cell r="N393">
            <v>26</v>
          </cell>
          <cell r="O393">
            <v>32</v>
          </cell>
          <cell r="P393">
            <v>8</v>
          </cell>
          <cell r="Q393">
            <v>0</v>
          </cell>
          <cell r="R393">
            <v>8</v>
          </cell>
          <cell r="S393">
            <v>121200</v>
          </cell>
          <cell r="T393">
            <v>525300</v>
          </cell>
          <cell r="U393">
            <v>40400</v>
          </cell>
          <cell r="W393">
            <v>0</v>
          </cell>
          <cell r="Z393">
            <v>0</v>
          </cell>
          <cell r="AA393">
            <v>0</v>
          </cell>
          <cell r="AC393">
            <v>0</v>
          </cell>
          <cell r="AE393">
            <v>0</v>
          </cell>
          <cell r="AF393">
            <v>0</v>
          </cell>
          <cell r="AI393">
            <v>0</v>
          </cell>
          <cell r="AJ393">
            <v>686900</v>
          </cell>
          <cell r="AK393">
            <v>0</v>
          </cell>
          <cell r="AM393">
            <v>0</v>
          </cell>
          <cell r="AN393">
            <v>0</v>
          </cell>
          <cell r="AQ393">
            <v>686900</v>
          </cell>
          <cell r="AR393">
            <v>686900</v>
          </cell>
          <cell r="AT393" t="str">
            <v>CHUAÅN BÒ</v>
          </cell>
        </row>
        <row r="394">
          <cell r="B394" t="str">
            <v>A389</v>
          </cell>
          <cell r="C394" t="str">
            <v>SC40061</v>
          </cell>
          <cell r="D394" t="str">
            <v>NGOÂ THÒ DUNG</v>
          </cell>
          <cell r="E394">
            <v>37218</v>
          </cell>
          <cell r="F394" t="str">
            <v>CHUAÅN BÒ</v>
          </cell>
          <cell r="G394">
            <v>37514</v>
          </cell>
          <cell r="H394">
            <v>525300</v>
          </cell>
          <cell r="I394">
            <v>2525.4807692307691</v>
          </cell>
          <cell r="J394">
            <v>26</v>
          </cell>
          <cell r="K394">
            <v>32</v>
          </cell>
          <cell r="L394">
            <v>0</v>
          </cell>
          <cell r="M394">
            <v>0</v>
          </cell>
          <cell r="N394">
            <v>26</v>
          </cell>
          <cell r="O394">
            <v>32</v>
          </cell>
          <cell r="P394">
            <v>8</v>
          </cell>
          <cell r="Q394">
            <v>0</v>
          </cell>
          <cell r="R394">
            <v>8</v>
          </cell>
          <cell r="S394">
            <v>121200</v>
          </cell>
          <cell r="T394">
            <v>525300</v>
          </cell>
          <cell r="U394">
            <v>40400</v>
          </cell>
          <cell r="W394">
            <v>0</v>
          </cell>
          <cell r="Z394">
            <v>0</v>
          </cell>
          <cell r="AA394">
            <v>0</v>
          </cell>
          <cell r="AC394">
            <v>0</v>
          </cell>
          <cell r="AE394">
            <v>0</v>
          </cell>
          <cell r="AF394">
            <v>0</v>
          </cell>
          <cell r="AI394">
            <v>0</v>
          </cell>
          <cell r="AJ394">
            <v>686900</v>
          </cell>
          <cell r="AK394">
            <v>0</v>
          </cell>
          <cell r="AM394">
            <v>0</v>
          </cell>
          <cell r="AN394">
            <v>0</v>
          </cell>
          <cell r="AQ394">
            <v>686900</v>
          </cell>
          <cell r="AR394">
            <v>686900</v>
          </cell>
          <cell r="AT394" t="str">
            <v>CHUAÅN BÒ</v>
          </cell>
        </row>
        <row r="395">
          <cell r="B395" t="str">
            <v>A390</v>
          </cell>
          <cell r="C395" t="str">
            <v>SC50011</v>
          </cell>
          <cell r="D395" t="str">
            <v>NGUYEÃN THÒ NGUYEÄT</v>
          </cell>
          <cell r="E395">
            <v>36983</v>
          </cell>
          <cell r="F395" t="str">
            <v>CHUAÅN BÒ</v>
          </cell>
          <cell r="G395">
            <v>37514</v>
          </cell>
          <cell r="H395">
            <v>576800</v>
          </cell>
          <cell r="I395">
            <v>2773.0769230769229</v>
          </cell>
          <cell r="J395">
            <v>26</v>
          </cell>
          <cell r="K395">
            <v>32</v>
          </cell>
          <cell r="L395">
            <v>0</v>
          </cell>
          <cell r="M395">
            <v>0</v>
          </cell>
          <cell r="N395">
            <v>26</v>
          </cell>
          <cell r="O395">
            <v>32</v>
          </cell>
          <cell r="P395">
            <v>8</v>
          </cell>
          <cell r="Q395">
            <v>0</v>
          </cell>
          <cell r="R395">
            <v>8</v>
          </cell>
          <cell r="S395">
            <v>133100</v>
          </cell>
          <cell r="T395">
            <v>576800</v>
          </cell>
          <cell r="U395">
            <v>44400</v>
          </cell>
          <cell r="W395">
            <v>0</v>
          </cell>
          <cell r="Z395">
            <v>22200</v>
          </cell>
          <cell r="AA395">
            <v>22200</v>
          </cell>
          <cell r="AC395">
            <v>28840</v>
          </cell>
          <cell r="AE395">
            <v>28840</v>
          </cell>
          <cell r="AF395">
            <v>0</v>
          </cell>
          <cell r="AI395">
            <v>28840</v>
          </cell>
          <cell r="AJ395">
            <v>776500</v>
          </cell>
          <cell r="AK395">
            <v>86520</v>
          </cell>
          <cell r="AM395">
            <v>86520</v>
          </cell>
          <cell r="AN395">
            <v>115360</v>
          </cell>
          <cell r="AQ395">
            <v>747700</v>
          </cell>
          <cell r="AR395">
            <v>776500</v>
          </cell>
          <cell r="AT395" t="str">
            <v>CHUAÅN BÒ</v>
          </cell>
        </row>
        <row r="396">
          <cell r="B396" t="str">
            <v>A391</v>
          </cell>
          <cell r="C396" t="str">
            <v>SC40063</v>
          </cell>
          <cell r="D396" t="str">
            <v>ÑINH THÒ TAÂM</v>
          </cell>
          <cell r="E396">
            <v>37229</v>
          </cell>
          <cell r="F396" t="str">
            <v>CHUAÅN BÒ</v>
          </cell>
          <cell r="G396">
            <v>37514</v>
          </cell>
          <cell r="H396">
            <v>525300</v>
          </cell>
          <cell r="I396">
            <v>2525.4807692307691</v>
          </cell>
          <cell r="J396">
            <v>26</v>
          </cell>
          <cell r="K396">
            <v>32</v>
          </cell>
          <cell r="L396">
            <v>0</v>
          </cell>
          <cell r="M396">
            <v>0</v>
          </cell>
          <cell r="N396">
            <v>26</v>
          </cell>
          <cell r="O396">
            <v>32</v>
          </cell>
          <cell r="P396">
            <v>8</v>
          </cell>
          <cell r="Q396">
            <v>0</v>
          </cell>
          <cell r="R396">
            <v>8</v>
          </cell>
          <cell r="S396">
            <v>121200</v>
          </cell>
          <cell r="T396">
            <v>525300</v>
          </cell>
          <cell r="U396">
            <v>40400</v>
          </cell>
          <cell r="W396">
            <v>0</v>
          </cell>
          <cell r="Z396">
            <v>0</v>
          </cell>
          <cell r="AA396">
            <v>0</v>
          </cell>
          <cell r="AC396">
            <v>0</v>
          </cell>
          <cell r="AE396">
            <v>0</v>
          </cell>
          <cell r="AF396">
            <v>0</v>
          </cell>
          <cell r="AI396">
            <v>0</v>
          </cell>
          <cell r="AJ396">
            <v>686900</v>
          </cell>
          <cell r="AK396">
            <v>0</v>
          </cell>
          <cell r="AM396">
            <v>0</v>
          </cell>
          <cell r="AN396">
            <v>0</v>
          </cell>
          <cell r="AQ396">
            <v>686900</v>
          </cell>
          <cell r="AR396">
            <v>686900</v>
          </cell>
          <cell r="AT396" t="str">
            <v>CHUAÅN BÒ</v>
          </cell>
        </row>
        <row r="397">
          <cell r="B397" t="str">
            <v>A392</v>
          </cell>
          <cell r="C397" t="str">
            <v>SC40065</v>
          </cell>
          <cell r="D397" t="str">
            <v>NGUYEÃN THÒ TUYEÁT</v>
          </cell>
          <cell r="E397">
            <v>37230</v>
          </cell>
          <cell r="F397" t="str">
            <v>CHUAÅN BÒ</v>
          </cell>
          <cell r="G397">
            <v>37514</v>
          </cell>
          <cell r="H397">
            <v>525300</v>
          </cell>
          <cell r="I397">
            <v>2525.4807692307691</v>
          </cell>
          <cell r="J397">
            <v>25.5</v>
          </cell>
          <cell r="K397">
            <v>31.5</v>
          </cell>
          <cell r="L397">
            <v>0</v>
          </cell>
          <cell r="M397">
            <v>0</v>
          </cell>
          <cell r="N397">
            <v>25.5</v>
          </cell>
          <cell r="O397">
            <v>31.5</v>
          </cell>
          <cell r="P397">
            <v>8</v>
          </cell>
          <cell r="Q397">
            <v>0</v>
          </cell>
          <cell r="R397">
            <v>8</v>
          </cell>
          <cell r="S397">
            <v>119300</v>
          </cell>
          <cell r="T397">
            <v>515200</v>
          </cell>
          <cell r="U397">
            <v>40400</v>
          </cell>
          <cell r="W397">
            <v>0</v>
          </cell>
          <cell r="Z397">
            <v>0</v>
          </cell>
          <cell r="AA397">
            <v>0</v>
          </cell>
          <cell r="AC397">
            <v>0</v>
          </cell>
          <cell r="AE397">
            <v>0</v>
          </cell>
          <cell r="AF397">
            <v>0</v>
          </cell>
          <cell r="AI397">
            <v>0</v>
          </cell>
          <cell r="AJ397">
            <v>674900</v>
          </cell>
          <cell r="AK397">
            <v>0</v>
          </cell>
          <cell r="AM397">
            <v>0</v>
          </cell>
          <cell r="AN397">
            <v>0</v>
          </cell>
          <cell r="AQ397">
            <v>674900</v>
          </cell>
          <cell r="AR397">
            <v>674900</v>
          </cell>
          <cell r="AT397" t="str">
            <v>CHUAÅN BÒ</v>
          </cell>
        </row>
        <row r="398">
          <cell r="B398" t="str">
            <v>A393</v>
          </cell>
          <cell r="C398" t="str">
            <v>SC40067</v>
          </cell>
          <cell r="D398" t="str">
            <v>TRAÀN THÒ NÖÔNG</v>
          </cell>
          <cell r="E398">
            <v>37251</v>
          </cell>
          <cell r="F398" t="str">
            <v>CHUAÅN BÒ</v>
          </cell>
          <cell r="G398">
            <v>37514</v>
          </cell>
          <cell r="H398">
            <v>525300</v>
          </cell>
          <cell r="I398">
            <v>2525.4807692307691</v>
          </cell>
          <cell r="J398">
            <v>26</v>
          </cell>
          <cell r="K398">
            <v>32</v>
          </cell>
          <cell r="L398">
            <v>0</v>
          </cell>
          <cell r="M398">
            <v>0</v>
          </cell>
          <cell r="N398">
            <v>26</v>
          </cell>
          <cell r="O398">
            <v>32</v>
          </cell>
          <cell r="P398">
            <v>8</v>
          </cell>
          <cell r="Q398">
            <v>0</v>
          </cell>
          <cell r="R398">
            <v>8</v>
          </cell>
          <cell r="S398">
            <v>121200</v>
          </cell>
          <cell r="T398">
            <v>525300</v>
          </cell>
          <cell r="U398">
            <v>40400</v>
          </cell>
          <cell r="W398">
            <v>0</v>
          </cell>
          <cell r="Z398">
            <v>0</v>
          </cell>
          <cell r="AA398">
            <v>0</v>
          </cell>
          <cell r="AC398">
            <v>0</v>
          </cell>
          <cell r="AE398">
            <v>0</v>
          </cell>
          <cell r="AF398">
            <v>0</v>
          </cell>
          <cell r="AI398">
            <v>0</v>
          </cell>
          <cell r="AJ398">
            <v>686900</v>
          </cell>
          <cell r="AK398">
            <v>0</v>
          </cell>
          <cell r="AM398">
            <v>0</v>
          </cell>
          <cell r="AN398">
            <v>0</v>
          </cell>
          <cell r="AQ398">
            <v>686900</v>
          </cell>
          <cell r="AR398">
            <v>686900</v>
          </cell>
          <cell r="AT398" t="str">
            <v>CHUAÅN BÒ</v>
          </cell>
        </row>
        <row r="399">
          <cell r="B399" t="str">
            <v>A394</v>
          </cell>
          <cell r="C399" t="str">
            <v>SC40070</v>
          </cell>
          <cell r="D399" t="str">
            <v>PHAÏM T. HOÀNG THUÙY</v>
          </cell>
          <cell r="E399">
            <v>37258</v>
          </cell>
          <cell r="F399" t="str">
            <v>CHUAÅN BÒ</v>
          </cell>
          <cell r="G399">
            <v>37514</v>
          </cell>
          <cell r="H399">
            <v>510000</v>
          </cell>
          <cell r="I399">
            <v>2451.9230769230771</v>
          </cell>
          <cell r="J399">
            <v>26</v>
          </cell>
          <cell r="K399">
            <v>32</v>
          </cell>
          <cell r="L399">
            <v>0</v>
          </cell>
          <cell r="M399">
            <v>0</v>
          </cell>
          <cell r="N399">
            <v>26</v>
          </cell>
          <cell r="O399">
            <v>32</v>
          </cell>
          <cell r="P399">
            <v>8</v>
          </cell>
          <cell r="Q399">
            <v>0</v>
          </cell>
          <cell r="R399">
            <v>8</v>
          </cell>
          <cell r="S399">
            <v>117700</v>
          </cell>
          <cell r="T399">
            <v>510000</v>
          </cell>
          <cell r="U399">
            <v>39200</v>
          </cell>
          <cell r="W399">
            <v>0</v>
          </cell>
          <cell r="Z399">
            <v>0</v>
          </cell>
          <cell r="AA399">
            <v>0</v>
          </cell>
          <cell r="AC399">
            <v>0</v>
          </cell>
          <cell r="AE399">
            <v>0</v>
          </cell>
          <cell r="AF399">
            <v>0</v>
          </cell>
          <cell r="AI399">
            <v>0</v>
          </cell>
          <cell r="AJ399">
            <v>666900</v>
          </cell>
          <cell r="AK399">
            <v>0</v>
          </cell>
          <cell r="AM399">
            <v>0</v>
          </cell>
          <cell r="AN399">
            <v>0</v>
          </cell>
          <cell r="AQ399">
            <v>666900</v>
          </cell>
          <cell r="AR399">
            <v>666900</v>
          </cell>
          <cell r="AT399" t="str">
            <v>CHUAÅN BÒ</v>
          </cell>
        </row>
        <row r="400">
          <cell r="B400" t="str">
            <v>A395</v>
          </cell>
          <cell r="C400" t="str">
            <v>SC40071</v>
          </cell>
          <cell r="D400" t="str">
            <v>NGUYEÃN THÒ HÖÔNG</v>
          </cell>
          <cell r="E400">
            <v>37258</v>
          </cell>
          <cell r="F400" t="str">
            <v>CHUAÅN BÒ</v>
          </cell>
          <cell r="G400">
            <v>37514</v>
          </cell>
          <cell r="H400">
            <v>510000</v>
          </cell>
          <cell r="I400">
            <v>2451.9230769230771</v>
          </cell>
          <cell r="J400">
            <v>26</v>
          </cell>
          <cell r="K400">
            <v>32</v>
          </cell>
          <cell r="L400">
            <v>0</v>
          </cell>
          <cell r="M400">
            <v>0</v>
          </cell>
          <cell r="N400">
            <v>26</v>
          </cell>
          <cell r="O400">
            <v>32</v>
          </cell>
          <cell r="P400">
            <v>8</v>
          </cell>
          <cell r="Q400">
            <v>0</v>
          </cell>
          <cell r="R400">
            <v>8</v>
          </cell>
          <cell r="S400">
            <v>117700</v>
          </cell>
          <cell r="T400">
            <v>510000</v>
          </cell>
          <cell r="U400">
            <v>39200</v>
          </cell>
          <cell r="W400">
            <v>0</v>
          </cell>
          <cell r="Z400">
            <v>0</v>
          </cell>
          <cell r="AA400">
            <v>0</v>
          </cell>
          <cell r="AC400">
            <v>0</v>
          </cell>
          <cell r="AE400">
            <v>0</v>
          </cell>
          <cell r="AF400">
            <v>0</v>
          </cell>
          <cell r="AI400">
            <v>0</v>
          </cell>
          <cell r="AJ400">
            <v>666900</v>
          </cell>
          <cell r="AK400">
            <v>0</v>
          </cell>
          <cell r="AM400">
            <v>0</v>
          </cell>
          <cell r="AN400">
            <v>0</v>
          </cell>
          <cell r="AQ400">
            <v>666900</v>
          </cell>
          <cell r="AR400">
            <v>666900</v>
          </cell>
          <cell r="AT400" t="str">
            <v>CHUAÅN BÒ</v>
          </cell>
        </row>
        <row r="401">
          <cell r="B401" t="str">
            <v>A396</v>
          </cell>
          <cell r="C401" t="str">
            <v>SC40072</v>
          </cell>
          <cell r="D401" t="str">
            <v>PHAÏM THÒ HOØA</v>
          </cell>
          <cell r="E401">
            <v>37258</v>
          </cell>
          <cell r="F401" t="str">
            <v>CHUAÅN BÒ</v>
          </cell>
          <cell r="G401">
            <v>37514</v>
          </cell>
          <cell r="H401">
            <v>510000</v>
          </cell>
          <cell r="I401">
            <v>2451.9230769230771</v>
          </cell>
          <cell r="J401">
            <v>26</v>
          </cell>
          <cell r="K401">
            <v>32</v>
          </cell>
          <cell r="L401">
            <v>0</v>
          </cell>
          <cell r="M401">
            <v>0</v>
          </cell>
          <cell r="N401">
            <v>26</v>
          </cell>
          <cell r="O401">
            <v>32</v>
          </cell>
          <cell r="P401">
            <v>8</v>
          </cell>
          <cell r="Q401">
            <v>0</v>
          </cell>
          <cell r="R401">
            <v>8</v>
          </cell>
          <cell r="S401">
            <v>117700</v>
          </cell>
          <cell r="T401">
            <v>510000</v>
          </cell>
          <cell r="U401">
            <v>39200</v>
          </cell>
          <cell r="W401">
            <v>0</v>
          </cell>
          <cell r="Z401">
            <v>0</v>
          </cell>
          <cell r="AA401">
            <v>0</v>
          </cell>
          <cell r="AC401">
            <v>0</v>
          </cell>
          <cell r="AE401">
            <v>0</v>
          </cell>
          <cell r="AF401">
            <v>0</v>
          </cell>
          <cell r="AI401">
            <v>0</v>
          </cell>
          <cell r="AJ401">
            <v>666900</v>
          </cell>
          <cell r="AK401">
            <v>0</v>
          </cell>
          <cell r="AM401">
            <v>0</v>
          </cell>
          <cell r="AN401">
            <v>0</v>
          </cell>
          <cell r="AQ401">
            <v>666900</v>
          </cell>
          <cell r="AR401">
            <v>666900</v>
          </cell>
          <cell r="AT401" t="str">
            <v>CHUAÅN BÒ</v>
          </cell>
        </row>
        <row r="402">
          <cell r="B402" t="str">
            <v>A397</v>
          </cell>
          <cell r="C402" t="str">
            <v>SC40073</v>
          </cell>
          <cell r="D402" t="str">
            <v>NGUYEÃN THÒ CÖÔNG</v>
          </cell>
          <cell r="E402">
            <v>37258</v>
          </cell>
          <cell r="F402" t="str">
            <v>CHUAÅN BÒ</v>
          </cell>
          <cell r="G402">
            <v>37514</v>
          </cell>
          <cell r="H402">
            <v>530000</v>
          </cell>
          <cell r="I402">
            <v>2548.0769230769229</v>
          </cell>
          <cell r="J402">
            <v>19.875</v>
          </cell>
          <cell r="K402">
            <v>25.5</v>
          </cell>
          <cell r="L402">
            <v>0</v>
          </cell>
          <cell r="M402">
            <v>0</v>
          </cell>
          <cell r="N402">
            <v>19.875</v>
          </cell>
          <cell r="O402">
            <v>25.5</v>
          </cell>
          <cell r="P402">
            <v>0</v>
          </cell>
          <cell r="Q402">
            <v>0</v>
          </cell>
          <cell r="R402">
            <v>0</v>
          </cell>
          <cell r="S402">
            <v>97500</v>
          </cell>
          <cell r="T402">
            <v>405100</v>
          </cell>
          <cell r="U402">
            <v>0</v>
          </cell>
          <cell r="W402">
            <v>0</v>
          </cell>
          <cell r="Z402">
            <v>0</v>
          </cell>
          <cell r="AA402">
            <v>0</v>
          </cell>
          <cell r="AC402">
            <v>0</v>
          </cell>
          <cell r="AE402">
            <v>0</v>
          </cell>
          <cell r="AF402">
            <v>0</v>
          </cell>
          <cell r="AI402">
            <v>0</v>
          </cell>
          <cell r="AJ402">
            <v>502600</v>
          </cell>
          <cell r="AK402">
            <v>0</v>
          </cell>
          <cell r="AM402">
            <v>0</v>
          </cell>
          <cell r="AN402">
            <v>0</v>
          </cell>
          <cell r="AQ402">
            <v>502600</v>
          </cell>
          <cell r="AR402">
            <v>502600</v>
          </cell>
          <cell r="AT402" t="str">
            <v>CHUAÅN BÒ</v>
          </cell>
        </row>
        <row r="403">
          <cell r="B403" t="str">
            <v>A398</v>
          </cell>
          <cell r="C403" t="str">
            <v>SC40075</v>
          </cell>
          <cell r="D403" t="str">
            <v>PHAÏM THÒ SAÙU</v>
          </cell>
          <cell r="E403">
            <v>37263</v>
          </cell>
          <cell r="F403" t="str">
            <v>CHUAÅN BÒ</v>
          </cell>
          <cell r="G403">
            <v>37514</v>
          </cell>
          <cell r="H403">
            <v>510000</v>
          </cell>
          <cell r="I403">
            <v>2451.9230769230771</v>
          </cell>
          <cell r="J403">
            <v>26</v>
          </cell>
          <cell r="K403">
            <v>32</v>
          </cell>
          <cell r="L403">
            <v>0</v>
          </cell>
          <cell r="M403">
            <v>0</v>
          </cell>
          <cell r="N403">
            <v>26</v>
          </cell>
          <cell r="O403">
            <v>32</v>
          </cell>
          <cell r="P403">
            <v>8</v>
          </cell>
          <cell r="Q403">
            <v>0</v>
          </cell>
          <cell r="R403">
            <v>8</v>
          </cell>
          <cell r="S403">
            <v>117700</v>
          </cell>
          <cell r="T403">
            <v>510000</v>
          </cell>
          <cell r="U403">
            <v>39200</v>
          </cell>
          <cell r="W403">
            <v>0</v>
          </cell>
          <cell r="Z403">
            <v>0</v>
          </cell>
          <cell r="AA403">
            <v>0</v>
          </cell>
          <cell r="AC403">
            <v>0</v>
          </cell>
          <cell r="AE403">
            <v>0</v>
          </cell>
          <cell r="AF403">
            <v>0</v>
          </cell>
          <cell r="AI403">
            <v>0</v>
          </cell>
          <cell r="AJ403">
            <v>666900</v>
          </cell>
          <cell r="AK403">
            <v>0</v>
          </cell>
          <cell r="AM403">
            <v>0</v>
          </cell>
          <cell r="AN403">
            <v>0</v>
          </cell>
          <cell r="AQ403">
            <v>666900</v>
          </cell>
          <cell r="AR403">
            <v>666900</v>
          </cell>
          <cell r="AT403" t="str">
            <v>CHUAÅN BÒ</v>
          </cell>
        </row>
        <row r="404">
          <cell r="B404" t="str">
            <v>A399</v>
          </cell>
          <cell r="C404" t="str">
            <v>SC40076</v>
          </cell>
          <cell r="D404" t="str">
            <v>LEÂ THÒ GIANG</v>
          </cell>
          <cell r="E404">
            <v>37270</v>
          </cell>
          <cell r="F404" t="str">
            <v>CHUAÅN BÒ</v>
          </cell>
          <cell r="G404">
            <v>37514</v>
          </cell>
          <cell r="H404">
            <v>510000</v>
          </cell>
          <cell r="I404">
            <v>2451.9230769230771</v>
          </cell>
          <cell r="J404">
            <v>26</v>
          </cell>
          <cell r="K404">
            <v>32</v>
          </cell>
          <cell r="L404">
            <v>0</v>
          </cell>
          <cell r="M404">
            <v>0</v>
          </cell>
          <cell r="N404">
            <v>26</v>
          </cell>
          <cell r="O404">
            <v>32</v>
          </cell>
          <cell r="P404">
            <v>8</v>
          </cell>
          <cell r="Q404">
            <v>0</v>
          </cell>
          <cell r="R404">
            <v>8</v>
          </cell>
          <cell r="S404">
            <v>117700</v>
          </cell>
          <cell r="T404">
            <v>510000</v>
          </cell>
          <cell r="U404">
            <v>39200</v>
          </cell>
          <cell r="W404">
            <v>0</v>
          </cell>
          <cell r="Z404">
            <v>0</v>
          </cell>
          <cell r="AA404">
            <v>0</v>
          </cell>
          <cell r="AC404">
            <v>0</v>
          </cell>
          <cell r="AE404">
            <v>0</v>
          </cell>
          <cell r="AF404">
            <v>0</v>
          </cell>
          <cell r="AI404">
            <v>0</v>
          </cell>
          <cell r="AJ404">
            <v>666900</v>
          </cell>
          <cell r="AK404">
            <v>0</v>
          </cell>
          <cell r="AM404">
            <v>0</v>
          </cell>
          <cell r="AN404">
            <v>0</v>
          </cell>
          <cell r="AQ404">
            <v>666900</v>
          </cell>
          <cell r="AR404">
            <v>666900</v>
          </cell>
          <cell r="AT404" t="str">
            <v>CHUAÅN BÒ</v>
          </cell>
        </row>
        <row r="405">
          <cell r="B405" t="str">
            <v>A400</v>
          </cell>
          <cell r="C405" t="str">
            <v>SC40077</v>
          </cell>
          <cell r="D405" t="str">
            <v>NGUYEÃN THÒ THUÛY</v>
          </cell>
          <cell r="E405">
            <v>37270</v>
          </cell>
          <cell r="F405" t="str">
            <v>CHUAÅN BÒ</v>
          </cell>
          <cell r="G405">
            <v>37514</v>
          </cell>
          <cell r="H405">
            <v>510000</v>
          </cell>
          <cell r="I405">
            <v>2451.9230769230771</v>
          </cell>
          <cell r="J405">
            <v>26</v>
          </cell>
          <cell r="K405">
            <v>32</v>
          </cell>
          <cell r="L405">
            <v>0</v>
          </cell>
          <cell r="M405">
            <v>0</v>
          </cell>
          <cell r="N405">
            <v>26</v>
          </cell>
          <cell r="O405">
            <v>32</v>
          </cell>
          <cell r="P405">
            <v>8</v>
          </cell>
          <cell r="Q405">
            <v>0</v>
          </cell>
          <cell r="R405">
            <v>8</v>
          </cell>
          <cell r="S405">
            <v>117700</v>
          </cell>
          <cell r="T405">
            <v>510000</v>
          </cell>
          <cell r="U405">
            <v>39200</v>
          </cell>
          <cell r="W405">
            <v>0</v>
          </cell>
          <cell r="Z405">
            <v>0</v>
          </cell>
          <cell r="AA405">
            <v>0</v>
          </cell>
          <cell r="AC405">
            <v>0</v>
          </cell>
          <cell r="AE405">
            <v>0</v>
          </cell>
          <cell r="AF405">
            <v>0</v>
          </cell>
          <cell r="AI405">
            <v>0</v>
          </cell>
          <cell r="AJ405">
            <v>666900</v>
          </cell>
          <cell r="AK405">
            <v>0</v>
          </cell>
          <cell r="AM405">
            <v>0</v>
          </cell>
          <cell r="AN405">
            <v>0</v>
          </cell>
          <cell r="AQ405">
            <v>666900</v>
          </cell>
          <cell r="AR405">
            <v>666900</v>
          </cell>
          <cell r="AT405" t="str">
            <v>CHUAÅN BÒ</v>
          </cell>
        </row>
        <row r="406">
          <cell r="B406" t="str">
            <v>A401</v>
          </cell>
          <cell r="C406" t="str">
            <v>SC50223</v>
          </cell>
          <cell r="D406" t="str">
            <v>TRAÀN THÒ MAI</v>
          </cell>
          <cell r="E406">
            <v>36969</v>
          </cell>
          <cell r="F406" t="str">
            <v>CHUAÅN BÒ</v>
          </cell>
          <cell r="G406">
            <v>37514</v>
          </cell>
          <cell r="H406">
            <v>525300</v>
          </cell>
          <cell r="I406">
            <v>2525.4807692307691</v>
          </cell>
          <cell r="J406">
            <v>26</v>
          </cell>
          <cell r="K406">
            <v>32</v>
          </cell>
          <cell r="L406">
            <v>0</v>
          </cell>
          <cell r="M406">
            <v>0</v>
          </cell>
          <cell r="N406">
            <v>26</v>
          </cell>
          <cell r="O406">
            <v>32</v>
          </cell>
          <cell r="P406">
            <v>8</v>
          </cell>
          <cell r="Q406">
            <v>0</v>
          </cell>
          <cell r="R406">
            <v>8</v>
          </cell>
          <cell r="S406">
            <v>121200</v>
          </cell>
          <cell r="T406">
            <v>525300</v>
          </cell>
          <cell r="U406">
            <v>40400</v>
          </cell>
          <cell r="W406">
            <v>0</v>
          </cell>
          <cell r="Z406">
            <v>20200</v>
          </cell>
          <cell r="AA406">
            <v>20200</v>
          </cell>
          <cell r="AC406">
            <v>26265</v>
          </cell>
          <cell r="AE406">
            <v>26265</v>
          </cell>
          <cell r="AF406">
            <v>0</v>
          </cell>
          <cell r="AI406">
            <v>26265</v>
          </cell>
          <cell r="AJ406">
            <v>707100</v>
          </cell>
          <cell r="AK406">
            <v>78795</v>
          </cell>
          <cell r="AM406">
            <v>78795</v>
          </cell>
          <cell r="AN406">
            <v>105060</v>
          </cell>
          <cell r="AQ406">
            <v>680800</v>
          </cell>
          <cell r="AR406">
            <v>707100</v>
          </cell>
          <cell r="AT406" t="str">
            <v>CHUAÅN BÒ</v>
          </cell>
        </row>
        <row r="407">
          <cell r="B407" t="str">
            <v>A402</v>
          </cell>
          <cell r="C407" t="str">
            <v>SC40079</v>
          </cell>
          <cell r="D407" t="str">
            <v>NGUYEÃN THÒ DINH</v>
          </cell>
          <cell r="E407">
            <v>37307</v>
          </cell>
          <cell r="F407" t="str">
            <v>CHUAÅN BÒ</v>
          </cell>
          <cell r="G407">
            <v>37514</v>
          </cell>
          <cell r="H407">
            <v>510000</v>
          </cell>
          <cell r="I407">
            <v>2451.9230769230771</v>
          </cell>
          <cell r="J407">
            <v>26</v>
          </cell>
          <cell r="K407">
            <v>32</v>
          </cell>
          <cell r="L407">
            <v>0</v>
          </cell>
          <cell r="M407">
            <v>0</v>
          </cell>
          <cell r="N407">
            <v>26</v>
          </cell>
          <cell r="O407">
            <v>32</v>
          </cell>
          <cell r="P407">
            <v>8</v>
          </cell>
          <cell r="Q407">
            <v>0</v>
          </cell>
          <cell r="R407">
            <v>8</v>
          </cell>
          <cell r="S407">
            <v>117700</v>
          </cell>
          <cell r="T407">
            <v>510000</v>
          </cell>
          <cell r="U407">
            <v>39200</v>
          </cell>
          <cell r="W407">
            <v>0</v>
          </cell>
          <cell r="Z407">
            <v>0</v>
          </cell>
          <cell r="AA407">
            <v>0</v>
          </cell>
          <cell r="AC407">
            <v>0</v>
          </cell>
          <cell r="AE407">
            <v>0</v>
          </cell>
          <cell r="AF407">
            <v>0</v>
          </cell>
          <cell r="AI407">
            <v>0</v>
          </cell>
          <cell r="AJ407">
            <v>666900</v>
          </cell>
          <cell r="AK407">
            <v>0</v>
          </cell>
          <cell r="AM407">
            <v>0</v>
          </cell>
          <cell r="AN407">
            <v>0</v>
          </cell>
          <cell r="AQ407">
            <v>666900</v>
          </cell>
          <cell r="AR407">
            <v>666900</v>
          </cell>
          <cell r="AT407" t="str">
            <v>CHUAÅN BÒ</v>
          </cell>
        </row>
        <row r="408">
          <cell r="B408" t="str">
            <v>A403</v>
          </cell>
          <cell r="C408" t="str">
            <v>SC40080</v>
          </cell>
          <cell r="D408" t="str">
            <v>PHAÏM THÒ VAÂN</v>
          </cell>
          <cell r="E408">
            <v>37308</v>
          </cell>
          <cell r="F408" t="str">
            <v>CHUAÅN BÒ</v>
          </cell>
          <cell r="G408">
            <v>37514</v>
          </cell>
          <cell r="H408">
            <v>530000</v>
          </cell>
          <cell r="I408">
            <v>2548.0769230769229</v>
          </cell>
          <cell r="J408">
            <v>26</v>
          </cell>
          <cell r="K408">
            <v>32</v>
          </cell>
          <cell r="L408">
            <v>0</v>
          </cell>
          <cell r="M408">
            <v>0</v>
          </cell>
          <cell r="N408">
            <v>26</v>
          </cell>
          <cell r="O408">
            <v>32</v>
          </cell>
          <cell r="P408">
            <v>8</v>
          </cell>
          <cell r="Q408">
            <v>0</v>
          </cell>
          <cell r="R408">
            <v>8</v>
          </cell>
          <cell r="S408">
            <v>122300</v>
          </cell>
          <cell r="T408">
            <v>530000</v>
          </cell>
          <cell r="U408">
            <v>40800</v>
          </cell>
          <cell r="W408">
            <v>0</v>
          </cell>
          <cell r="Z408">
            <v>0</v>
          </cell>
          <cell r="AA408">
            <v>0</v>
          </cell>
          <cell r="AC408">
            <v>0</v>
          </cell>
          <cell r="AE408">
            <v>0</v>
          </cell>
          <cell r="AF408">
            <v>0</v>
          </cell>
          <cell r="AI408">
            <v>0</v>
          </cell>
          <cell r="AJ408">
            <v>693100</v>
          </cell>
          <cell r="AK408">
            <v>0</v>
          </cell>
          <cell r="AM408">
            <v>0</v>
          </cell>
          <cell r="AN408">
            <v>0</v>
          </cell>
          <cell r="AQ408">
            <v>693100</v>
          </cell>
          <cell r="AR408">
            <v>693100</v>
          </cell>
          <cell r="AT408" t="str">
            <v>CHUAÅN BÒ</v>
          </cell>
        </row>
        <row r="409">
          <cell r="B409" t="str">
            <v>A404</v>
          </cell>
          <cell r="C409" t="str">
            <v>SC40081</v>
          </cell>
          <cell r="D409" t="str">
            <v>TRAÀN THÒ LIEÂN</v>
          </cell>
          <cell r="E409">
            <v>37309</v>
          </cell>
          <cell r="F409" t="str">
            <v>CHUAÅN BÒ</v>
          </cell>
          <cell r="G409">
            <v>37514</v>
          </cell>
          <cell r="H409">
            <v>510000</v>
          </cell>
          <cell r="I409">
            <v>2451.9230769230771</v>
          </cell>
          <cell r="J409">
            <v>26</v>
          </cell>
          <cell r="K409">
            <v>32</v>
          </cell>
          <cell r="L409">
            <v>0</v>
          </cell>
          <cell r="M409">
            <v>0</v>
          </cell>
          <cell r="N409">
            <v>26</v>
          </cell>
          <cell r="O409">
            <v>32</v>
          </cell>
          <cell r="P409">
            <v>8</v>
          </cell>
          <cell r="Q409">
            <v>0</v>
          </cell>
          <cell r="R409">
            <v>8</v>
          </cell>
          <cell r="S409">
            <v>117700</v>
          </cell>
          <cell r="T409">
            <v>510000</v>
          </cell>
          <cell r="U409">
            <v>39200</v>
          </cell>
          <cell r="W409">
            <v>0</v>
          </cell>
          <cell r="Z409">
            <v>0</v>
          </cell>
          <cell r="AA409">
            <v>0</v>
          </cell>
          <cell r="AC409">
            <v>0</v>
          </cell>
          <cell r="AE409">
            <v>0</v>
          </cell>
          <cell r="AF409">
            <v>0</v>
          </cell>
          <cell r="AI409">
            <v>0</v>
          </cell>
          <cell r="AJ409">
            <v>666900</v>
          </cell>
          <cell r="AK409">
            <v>0</v>
          </cell>
          <cell r="AM409">
            <v>0</v>
          </cell>
          <cell r="AN409">
            <v>0</v>
          </cell>
          <cell r="AQ409">
            <v>666900</v>
          </cell>
          <cell r="AR409">
            <v>666900</v>
          </cell>
          <cell r="AT409" t="str">
            <v>CHUAÅN BÒ</v>
          </cell>
        </row>
        <row r="410">
          <cell r="B410" t="str">
            <v>A405</v>
          </cell>
          <cell r="C410" t="str">
            <v>SC40084</v>
          </cell>
          <cell r="D410" t="str">
            <v>NGUYEÃN T. HOÀNG NGA</v>
          </cell>
          <cell r="E410">
            <v>37309</v>
          </cell>
          <cell r="F410" t="str">
            <v>CHUAÅN BÒ</v>
          </cell>
          <cell r="G410">
            <v>37514</v>
          </cell>
          <cell r="H410">
            <v>510000</v>
          </cell>
          <cell r="I410">
            <v>2451.9230769230771</v>
          </cell>
          <cell r="J410">
            <v>26</v>
          </cell>
          <cell r="K410">
            <v>32</v>
          </cell>
          <cell r="L410">
            <v>0</v>
          </cell>
          <cell r="M410">
            <v>0</v>
          </cell>
          <cell r="N410">
            <v>26</v>
          </cell>
          <cell r="O410">
            <v>32</v>
          </cell>
          <cell r="P410">
            <v>8</v>
          </cell>
          <cell r="Q410">
            <v>0</v>
          </cell>
          <cell r="R410">
            <v>8</v>
          </cell>
          <cell r="S410">
            <v>117700</v>
          </cell>
          <cell r="T410">
            <v>510000</v>
          </cell>
          <cell r="U410">
            <v>39200</v>
          </cell>
          <cell r="W410">
            <v>0</v>
          </cell>
          <cell r="Z410">
            <v>0</v>
          </cell>
          <cell r="AA410">
            <v>0</v>
          </cell>
          <cell r="AC410">
            <v>0</v>
          </cell>
          <cell r="AE410">
            <v>0</v>
          </cell>
          <cell r="AF410">
            <v>0</v>
          </cell>
          <cell r="AI410">
            <v>0</v>
          </cell>
          <cell r="AJ410">
            <v>666900</v>
          </cell>
          <cell r="AK410">
            <v>0</v>
          </cell>
          <cell r="AM410">
            <v>0</v>
          </cell>
          <cell r="AN410">
            <v>0</v>
          </cell>
          <cell r="AQ410">
            <v>666900</v>
          </cell>
          <cell r="AR410">
            <v>666900</v>
          </cell>
          <cell r="AT410" t="str">
            <v>CHUAÅN BÒ</v>
          </cell>
        </row>
        <row r="411">
          <cell r="B411" t="str">
            <v>A406</v>
          </cell>
          <cell r="C411" t="str">
            <v>SC40085</v>
          </cell>
          <cell r="D411" t="str">
            <v>PHUØNG THÒ LAN</v>
          </cell>
          <cell r="E411">
            <v>37312</v>
          </cell>
          <cell r="F411" t="str">
            <v>CHUAÅN BÒ</v>
          </cell>
          <cell r="G411">
            <v>37514</v>
          </cell>
          <cell r="H411">
            <v>510000</v>
          </cell>
          <cell r="I411">
            <v>2451.9230769230771</v>
          </cell>
          <cell r="J411">
            <v>26</v>
          </cell>
          <cell r="K411">
            <v>32</v>
          </cell>
          <cell r="L411">
            <v>0</v>
          </cell>
          <cell r="M411">
            <v>0</v>
          </cell>
          <cell r="N411">
            <v>26</v>
          </cell>
          <cell r="O411">
            <v>32</v>
          </cell>
          <cell r="P411">
            <v>8</v>
          </cell>
          <cell r="Q411">
            <v>0</v>
          </cell>
          <cell r="R411">
            <v>8</v>
          </cell>
          <cell r="S411">
            <v>117700</v>
          </cell>
          <cell r="T411">
            <v>510000</v>
          </cell>
          <cell r="U411">
            <v>39200</v>
          </cell>
          <cell r="W411">
            <v>0</v>
          </cell>
          <cell r="Z411">
            <v>0</v>
          </cell>
          <cell r="AA411">
            <v>0</v>
          </cell>
          <cell r="AC411">
            <v>0</v>
          </cell>
          <cell r="AE411">
            <v>0</v>
          </cell>
          <cell r="AF411">
            <v>0</v>
          </cell>
          <cell r="AI411">
            <v>0</v>
          </cell>
          <cell r="AJ411">
            <v>666900</v>
          </cell>
          <cell r="AK411">
            <v>0</v>
          </cell>
          <cell r="AM411">
            <v>0</v>
          </cell>
          <cell r="AN411">
            <v>0</v>
          </cell>
          <cell r="AQ411">
            <v>666900</v>
          </cell>
          <cell r="AR411">
            <v>666900</v>
          </cell>
          <cell r="AT411" t="str">
            <v>CHUAÅN BÒ</v>
          </cell>
        </row>
        <row r="412">
          <cell r="B412" t="str">
            <v>A407</v>
          </cell>
          <cell r="C412" t="str">
            <v>SC60054</v>
          </cell>
          <cell r="D412" t="str">
            <v>VUÕ THÒ HOÀNG</v>
          </cell>
          <cell r="E412">
            <v>37319</v>
          </cell>
          <cell r="F412" t="str">
            <v>CHUAÅN BÒ</v>
          </cell>
          <cell r="G412">
            <v>37514</v>
          </cell>
          <cell r="H412">
            <v>530000</v>
          </cell>
          <cell r="I412">
            <v>2548.0769230769229</v>
          </cell>
          <cell r="J412">
            <v>26</v>
          </cell>
          <cell r="K412">
            <v>32</v>
          </cell>
          <cell r="L412">
            <v>0</v>
          </cell>
          <cell r="M412">
            <v>0</v>
          </cell>
          <cell r="N412">
            <v>26</v>
          </cell>
          <cell r="O412">
            <v>32</v>
          </cell>
          <cell r="P412">
            <v>8</v>
          </cell>
          <cell r="Q412">
            <v>0</v>
          </cell>
          <cell r="R412">
            <v>8</v>
          </cell>
          <cell r="S412">
            <v>122300</v>
          </cell>
          <cell r="T412">
            <v>530000</v>
          </cell>
          <cell r="U412">
            <v>40800</v>
          </cell>
          <cell r="W412">
            <v>0</v>
          </cell>
          <cell r="Z412">
            <v>0</v>
          </cell>
          <cell r="AA412">
            <v>0</v>
          </cell>
          <cell r="AC412">
            <v>0</v>
          </cell>
          <cell r="AE412">
            <v>0</v>
          </cell>
          <cell r="AF412">
            <v>0</v>
          </cell>
          <cell r="AI412">
            <v>0</v>
          </cell>
          <cell r="AJ412">
            <v>693100</v>
          </cell>
          <cell r="AK412">
            <v>0</v>
          </cell>
          <cell r="AM412">
            <v>0</v>
          </cell>
          <cell r="AN412">
            <v>0</v>
          </cell>
          <cell r="AQ412">
            <v>693100</v>
          </cell>
          <cell r="AR412">
            <v>693100</v>
          </cell>
          <cell r="AT412" t="str">
            <v>CHUAÅN BÒ</v>
          </cell>
        </row>
        <row r="413">
          <cell r="B413" t="str">
            <v>A408</v>
          </cell>
          <cell r="C413" t="str">
            <v>SC40086</v>
          </cell>
          <cell r="D413" t="str">
            <v>HOÀ T. THANH TRUÙC</v>
          </cell>
          <cell r="E413">
            <v>37326</v>
          </cell>
          <cell r="F413" t="str">
            <v>CHUAÅN BÒ</v>
          </cell>
          <cell r="G413">
            <v>37514</v>
          </cell>
          <cell r="H413">
            <v>510000</v>
          </cell>
          <cell r="I413">
            <v>2451.9230769230771</v>
          </cell>
          <cell r="J413">
            <v>26</v>
          </cell>
          <cell r="K413">
            <v>28.5</v>
          </cell>
          <cell r="L413">
            <v>0</v>
          </cell>
          <cell r="M413">
            <v>0</v>
          </cell>
          <cell r="N413">
            <v>26</v>
          </cell>
          <cell r="O413">
            <v>28.5</v>
          </cell>
          <cell r="P413">
            <v>8</v>
          </cell>
          <cell r="Q413">
            <v>0</v>
          </cell>
          <cell r="R413">
            <v>8</v>
          </cell>
          <cell r="S413">
            <v>104800</v>
          </cell>
          <cell r="T413">
            <v>510000</v>
          </cell>
          <cell r="U413">
            <v>39200</v>
          </cell>
          <cell r="W413">
            <v>0</v>
          </cell>
          <cell r="Z413">
            <v>0</v>
          </cell>
          <cell r="AA413">
            <v>0</v>
          </cell>
          <cell r="AC413">
            <v>0</v>
          </cell>
          <cell r="AE413">
            <v>0</v>
          </cell>
          <cell r="AF413">
            <v>0</v>
          </cell>
          <cell r="AI413">
            <v>0</v>
          </cell>
          <cell r="AJ413">
            <v>654000</v>
          </cell>
          <cell r="AK413">
            <v>0</v>
          </cell>
          <cell r="AM413">
            <v>0</v>
          </cell>
          <cell r="AN413">
            <v>0</v>
          </cell>
          <cell r="AQ413">
            <v>654000</v>
          </cell>
          <cell r="AR413">
            <v>654000</v>
          </cell>
          <cell r="AT413" t="str">
            <v>CHUAÅN BÒ</v>
          </cell>
        </row>
        <row r="414">
          <cell r="B414" t="str">
            <v>A409</v>
          </cell>
          <cell r="C414" t="str">
            <v>SC40088</v>
          </cell>
          <cell r="D414" t="str">
            <v>NGUYEÃN THÒ OANH</v>
          </cell>
          <cell r="E414">
            <v>37386</v>
          </cell>
          <cell r="F414" t="str">
            <v>CHUAÅN BÒ</v>
          </cell>
          <cell r="G414">
            <v>37514</v>
          </cell>
          <cell r="H414">
            <v>510000</v>
          </cell>
          <cell r="I414">
            <v>2451.9230769230771</v>
          </cell>
          <cell r="J414">
            <v>8</v>
          </cell>
          <cell r="K414">
            <v>17.5</v>
          </cell>
          <cell r="L414">
            <v>18</v>
          </cell>
          <cell r="M414">
            <v>14.5</v>
          </cell>
          <cell r="N414">
            <v>26</v>
          </cell>
          <cell r="O414">
            <v>32</v>
          </cell>
          <cell r="P414">
            <v>8</v>
          </cell>
          <cell r="Q414">
            <v>0</v>
          </cell>
          <cell r="R414">
            <v>8</v>
          </cell>
          <cell r="S414">
            <v>98400</v>
          </cell>
          <cell r="T414">
            <v>462900</v>
          </cell>
          <cell r="U414">
            <v>27500</v>
          </cell>
          <cell r="W414">
            <v>0</v>
          </cell>
          <cell r="Z414">
            <v>0</v>
          </cell>
          <cell r="AA414">
            <v>0</v>
          </cell>
          <cell r="AC414">
            <v>0</v>
          </cell>
          <cell r="AE414">
            <v>0</v>
          </cell>
          <cell r="AF414">
            <v>0</v>
          </cell>
          <cell r="AI414">
            <v>0</v>
          </cell>
          <cell r="AJ414">
            <v>588800</v>
          </cell>
          <cell r="AK414">
            <v>0</v>
          </cell>
          <cell r="AM414">
            <v>0</v>
          </cell>
          <cell r="AN414">
            <v>0</v>
          </cell>
          <cell r="AQ414">
            <v>588800</v>
          </cell>
          <cell r="AR414">
            <v>588800</v>
          </cell>
          <cell r="AT414" t="str">
            <v>CHUAÅN BÒ</v>
          </cell>
        </row>
        <row r="415">
          <cell r="B415" t="str">
            <v>A410</v>
          </cell>
          <cell r="C415" t="str">
            <v>SC40089</v>
          </cell>
          <cell r="D415" t="str">
            <v>NGUYEÃN THÒ HUEÄ</v>
          </cell>
          <cell r="E415">
            <v>37386</v>
          </cell>
          <cell r="F415" t="str">
            <v>CHUAÅN BÒ</v>
          </cell>
          <cell r="G415">
            <v>37514</v>
          </cell>
          <cell r="H415">
            <v>510000</v>
          </cell>
          <cell r="I415">
            <v>2451.9230769230771</v>
          </cell>
          <cell r="J415">
            <v>8</v>
          </cell>
          <cell r="K415">
            <v>17.5</v>
          </cell>
          <cell r="L415">
            <v>18</v>
          </cell>
          <cell r="M415">
            <v>14.5</v>
          </cell>
          <cell r="N415">
            <v>26</v>
          </cell>
          <cell r="O415">
            <v>32</v>
          </cell>
          <cell r="P415">
            <v>8</v>
          </cell>
          <cell r="Q415">
            <v>0</v>
          </cell>
          <cell r="R415">
            <v>8</v>
          </cell>
          <cell r="S415">
            <v>98400</v>
          </cell>
          <cell r="T415">
            <v>462900</v>
          </cell>
          <cell r="U415">
            <v>27500</v>
          </cell>
          <cell r="W415">
            <v>0</v>
          </cell>
          <cell r="Z415">
            <v>0</v>
          </cell>
          <cell r="AA415">
            <v>0</v>
          </cell>
          <cell r="AC415">
            <v>0</v>
          </cell>
          <cell r="AE415">
            <v>0</v>
          </cell>
          <cell r="AF415">
            <v>0</v>
          </cell>
          <cell r="AI415">
            <v>0</v>
          </cell>
          <cell r="AJ415">
            <v>588800</v>
          </cell>
          <cell r="AK415">
            <v>0</v>
          </cell>
          <cell r="AM415">
            <v>0</v>
          </cell>
          <cell r="AN415">
            <v>0</v>
          </cell>
          <cell r="AQ415">
            <v>588800</v>
          </cell>
          <cell r="AR415">
            <v>588800</v>
          </cell>
          <cell r="AT415" t="str">
            <v>CHUAÅN BÒ</v>
          </cell>
        </row>
        <row r="416">
          <cell r="B416" t="str">
            <v>A411</v>
          </cell>
          <cell r="C416" t="str">
            <v>SC40091</v>
          </cell>
          <cell r="D416" t="str">
            <v>NGUYEÃN T. THU VAÂN</v>
          </cell>
          <cell r="E416">
            <v>37386</v>
          </cell>
          <cell r="F416" t="str">
            <v>CHUAÅN BÒ</v>
          </cell>
          <cell r="G416">
            <v>37514</v>
          </cell>
          <cell r="H416">
            <v>510000</v>
          </cell>
          <cell r="I416">
            <v>2451.9230769230771</v>
          </cell>
          <cell r="J416">
            <v>8</v>
          </cell>
          <cell r="K416">
            <v>17.5</v>
          </cell>
          <cell r="L416">
            <v>18</v>
          </cell>
          <cell r="M416">
            <v>14.5</v>
          </cell>
          <cell r="N416">
            <v>26</v>
          </cell>
          <cell r="O416">
            <v>32</v>
          </cell>
          <cell r="P416">
            <v>8</v>
          </cell>
          <cell r="Q416">
            <v>0</v>
          </cell>
          <cell r="R416">
            <v>8</v>
          </cell>
          <cell r="S416">
            <v>98400</v>
          </cell>
          <cell r="T416">
            <v>462900</v>
          </cell>
          <cell r="U416">
            <v>27500</v>
          </cell>
          <cell r="W416">
            <v>0</v>
          </cell>
          <cell r="Z416">
            <v>0</v>
          </cell>
          <cell r="AA416">
            <v>0</v>
          </cell>
          <cell r="AC416">
            <v>0</v>
          </cell>
          <cell r="AE416">
            <v>0</v>
          </cell>
          <cell r="AF416">
            <v>0</v>
          </cell>
          <cell r="AI416">
            <v>0</v>
          </cell>
          <cell r="AJ416">
            <v>588800</v>
          </cell>
          <cell r="AK416">
            <v>0</v>
          </cell>
          <cell r="AM416">
            <v>0</v>
          </cell>
          <cell r="AN416">
            <v>0</v>
          </cell>
          <cell r="AQ416">
            <v>588800</v>
          </cell>
          <cell r="AR416">
            <v>588800</v>
          </cell>
          <cell r="AT416" t="str">
            <v>CHUAÅN BÒ</v>
          </cell>
        </row>
        <row r="417">
          <cell r="B417" t="str">
            <v>A412</v>
          </cell>
          <cell r="C417" t="str">
            <v>SC40093</v>
          </cell>
          <cell r="D417" t="str">
            <v>PHAÏM THÒ SAÙU</v>
          </cell>
          <cell r="E417">
            <v>37386</v>
          </cell>
          <cell r="F417" t="str">
            <v>CHUAÅN BÒ</v>
          </cell>
          <cell r="G417">
            <v>37514</v>
          </cell>
          <cell r="H417">
            <v>510000</v>
          </cell>
          <cell r="I417">
            <v>2451.9230769230771</v>
          </cell>
          <cell r="J417">
            <v>8</v>
          </cell>
          <cell r="K417">
            <v>17.5</v>
          </cell>
          <cell r="L417">
            <v>18</v>
          </cell>
          <cell r="M417">
            <v>14.5</v>
          </cell>
          <cell r="N417">
            <v>26</v>
          </cell>
          <cell r="O417">
            <v>32</v>
          </cell>
          <cell r="P417">
            <v>8</v>
          </cell>
          <cell r="Q417">
            <v>0</v>
          </cell>
          <cell r="R417">
            <v>8</v>
          </cell>
          <cell r="S417">
            <v>98400</v>
          </cell>
          <cell r="T417">
            <v>462900</v>
          </cell>
          <cell r="U417">
            <v>27500</v>
          </cell>
          <cell r="W417">
            <v>0</v>
          </cell>
          <cell r="Z417">
            <v>0</v>
          </cell>
          <cell r="AA417">
            <v>0</v>
          </cell>
          <cell r="AC417">
            <v>0</v>
          </cell>
          <cell r="AE417">
            <v>0</v>
          </cell>
          <cell r="AF417">
            <v>0</v>
          </cell>
          <cell r="AI417">
            <v>0</v>
          </cell>
          <cell r="AJ417">
            <v>588800</v>
          </cell>
          <cell r="AK417">
            <v>0</v>
          </cell>
          <cell r="AM417">
            <v>0</v>
          </cell>
          <cell r="AN417">
            <v>0</v>
          </cell>
          <cell r="AQ417">
            <v>588800</v>
          </cell>
          <cell r="AR417">
            <v>588800</v>
          </cell>
          <cell r="AT417" t="str">
            <v>CHUAÅN BÒ</v>
          </cell>
        </row>
        <row r="418">
          <cell r="B418" t="str">
            <v>A413</v>
          </cell>
          <cell r="C418" t="str">
            <v>SC40095</v>
          </cell>
          <cell r="D418" t="str">
            <v>PHAÏM T. NGOÏC OANH</v>
          </cell>
          <cell r="E418">
            <v>37389</v>
          </cell>
          <cell r="F418" t="str">
            <v>CHUAÅN BÒ</v>
          </cell>
          <cell r="G418">
            <v>37514</v>
          </cell>
          <cell r="H418">
            <v>530000</v>
          </cell>
          <cell r="I418">
            <v>2548.0769230769229</v>
          </cell>
          <cell r="J418">
            <v>9.375</v>
          </cell>
          <cell r="K418">
            <v>18</v>
          </cell>
          <cell r="L418">
            <v>5.375</v>
          </cell>
          <cell r="M418">
            <v>5.5</v>
          </cell>
          <cell r="N418">
            <v>14.75</v>
          </cell>
          <cell r="O418">
            <v>23.5</v>
          </cell>
          <cell r="P418">
            <v>0</v>
          </cell>
          <cell r="Q418">
            <v>0</v>
          </cell>
          <cell r="R418">
            <v>0</v>
          </cell>
          <cell r="S418">
            <v>69200</v>
          </cell>
          <cell r="T418">
            <v>243300</v>
          </cell>
          <cell r="U418">
            <v>0</v>
          </cell>
          <cell r="W418">
            <v>0</v>
          </cell>
          <cell r="Z418">
            <v>0</v>
          </cell>
          <cell r="AA418">
            <v>0</v>
          </cell>
          <cell r="AC418">
            <v>0</v>
          </cell>
          <cell r="AE418">
            <v>0</v>
          </cell>
          <cell r="AF418">
            <v>0</v>
          </cell>
          <cell r="AI418">
            <v>0</v>
          </cell>
          <cell r="AJ418">
            <v>312500</v>
          </cell>
          <cell r="AK418">
            <v>0</v>
          </cell>
          <cell r="AM418">
            <v>0</v>
          </cell>
          <cell r="AN418">
            <v>0</v>
          </cell>
          <cell r="AQ418">
            <v>312500</v>
          </cell>
          <cell r="AR418">
            <v>312500</v>
          </cell>
          <cell r="AT418" t="str">
            <v>CHUAÅN BÒ</v>
          </cell>
          <cell r="AU418" t="str">
            <v>CHÖA TT</v>
          </cell>
        </row>
        <row r="419">
          <cell r="B419" t="str">
            <v>A414</v>
          </cell>
          <cell r="C419" t="str">
            <v>SC40096</v>
          </cell>
          <cell r="D419" t="str">
            <v>HOAØNG TRUNG HIEÁU</v>
          </cell>
          <cell r="E419">
            <v>37390</v>
          </cell>
          <cell r="F419" t="str">
            <v>CHUAÅN BÒ</v>
          </cell>
          <cell r="G419">
            <v>37514</v>
          </cell>
          <cell r="H419">
            <v>510000</v>
          </cell>
          <cell r="I419">
            <v>2451.9230769230771</v>
          </cell>
          <cell r="J419">
            <v>11</v>
          </cell>
          <cell r="K419">
            <v>19</v>
          </cell>
          <cell r="L419">
            <v>15</v>
          </cell>
          <cell r="M419">
            <v>13.5</v>
          </cell>
          <cell r="N419">
            <v>26</v>
          </cell>
          <cell r="O419">
            <v>32.5</v>
          </cell>
          <cell r="P419">
            <v>8</v>
          </cell>
          <cell r="Q419">
            <v>0</v>
          </cell>
          <cell r="R419">
            <v>8</v>
          </cell>
          <cell r="S419">
            <v>119500</v>
          </cell>
          <cell r="T419">
            <v>510000</v>
          </cell>
          <cell r="U419">
            <v>39200</v>
          </cell>
          <cell r="W419">
            <v>0</v>
          </cell>
          <cell r="Z419">
            <v>0</v>
          </cell>
          <cell r="AA419">
            <v>0</v>
          </cell>
          <cell r="AC419">
            <v>0</v>
          </cell>
          <cell r="AE419">
            <v>0</v>
          </cell>
          <cell r="AF419">
            <v>0</v>
          </cell>
          <cell r="AI419">
            <v>0</v>
          </cell>
          <cell r="AJ419">
            <v>668700</v>
          </cell>
          <cell r="AK419">
            <v>0</v>
          </cell>
          <cell r="AM419">
            <v>0</v>
          </cell>
          <cell r="AN419">
            <v>0</v>
          </cell>
          <cell r="AQ419">
            <v>668700</v>
          </cell>
          <cell r="AR419">
            <v>668700</v>
          </cell>
          <cell r="AT419" t="str">
            <v>CHUAÅN BÒ</v>
          </cell>
        </row>
        <row r="420">
          <cell r="B420" t="str">
            <v>A415</v>
          </cell>
          <cell r="C420" t="str">
            <v>SC10015</v>
          </cell>
          <cell r="D420" t="str">
            <v>PHAÏM THÒ MAI</v>
          </cell>
          <cell r="E420">
            <v>37309</v>
          </cell>
          <cell r="F420" t="str">
            <v>CHUAÅN BÒ</v>
          </cell>
          <cell r="G420">
            <v>37514</v>
          </cell>
          <cell r="H420">
            <v>510000</v>
          </cell>
          <cell r="I420">
            <v>2451.9230769230771</v>
          </cell>
          <cell r="J420">
            <v>26</v>
          </cell>
          <cell r="K420">
            <v>32</v>
          </cell>
          <cell r="L420">
            <v>0</v>
          </cell>
          <cell r="M420">
            <v>0</v>
          </cell>
          <cell r="N420">
            <v>26</v>
          </cell>
          <cell r="O420">
            <v>32</v>
          </cell>
          <cell r="P420">
            <v>8</v>
          </cell>
          <cell r="Q420">
            <v>0</v>
          </cell>
          <cell r="R420">
            <v>8</v>
          </cell>
          <cell r="S420">
            <v>117700</v>
          </cell>
          <cell r="T420">
            <v>510000</v>
          </cell>
          <cell r="U420">
            <v>39200</v>
          </cell>
          <cell r="W420">
            <v>0</v>
          </cell>
          <cell r="Z420">
            <v>0</v>
          </cell>
          <cell r="AA420">
            <v>0</v>
          </cell>
          <cell r="AC420">
            <v>0</v>
          </cell>
          <cell r="AE420">
            <v>0</v>
          </cell>
          <cell r="AF420">
            <v>0</v>
          </cell>
          <cell r="AI420">
            <v>0</v>
          </cell>
          <cell r="AJ420">
            <v>666900</v>
          </cell>
          <cell r="AK420">
            <v>0</v>
          </cell>
          <cell r="AM420">
            <v>0</v>
          </cell>
          <cell r="AN420">
            <v>0</v>
          </cell>
          <cell r="AQ420">
            <v>666900</v>
          </cell>
          <cell r="AR420">
            <v>666900</v>
          </cell>
          <cell r="AT420" t="str">
            <v>CHUAÅN BÒ</v>
          </cell>
        </row>
        <row r="421">
          <cell r="B421" t="str">
            <v>A416</v>
          </cell>
          <cell r="C421" t="str">
            <v>SC40097</v>
          </cell>
          <cell r="D421" t="str">
            <v>NGUYEÃN THÒ HOA</v>
          </cell>
          <cell r="E421">
            <v>37454</v>
          </cell>
          <cell r="F421" t="str">
            <v>CHUAÅN BÒ</v>
          </cell>
          <cell r="G421">
            <v>37514</v>
          </cell>
          <cell r="H421">
            <v>520000</v>
          </cell>
          <cell r="I421">
            <v>2500</v>
          </cell>
          <cell r="J421">
            <v>21.625</v>
          </cell>
          <cell r="K421">
            <v>29.5</v>
          </cell>
          <cell r="L421">
            <v>0</v>
          </cell>
          <cell r="M421">
            <v>0</v>
          </cell>
          <cell r="N421">
            <v>21.625</v>
          </cell>
          <cell r="O421">
            <v>29.5</v>
          </cell>
          <cell r="P421">
            <v>8</v>
          </cell>
          <cell r="Q421">
            <v>0</v>
          </cell>
          <cell r="R421">
            <v>8</v>
          </cell>
          <cell r="S421">
            <v>77400</v>
          </cell>
          <cell r="T421">
            <v>302800</v>
          </cell>
          <cell r="U421">
            <v>28000</v>
          </cell>
          <cell r="W421">
            <v>0</v>
          </cell>
          <cell r="Z421">
            <v>0</v>
          </cell>
          <cell r="AA421">
            <v>0</v>
          </cell>
          <cell r="AC421">
            <v>0</v>
          </cell>
          <cell r="AE421">
            <v>0</v>
          </cell>
          <cell r="AF421">
            <v>0</v>
          </cell>
          <cell r="AI421">
            <v>0</v>
          </cell>
          <cell r="AJ421">
            <v>408200</v>
          </cell>
          <cell r="AK421">
            <v>0</v>
          </cell>
          <cell r="AM421">
            <v>0</v>
          </cell>
          <cell r="AN421">
            <v>0</v>
          </cell>
          <cell r="AQ421">
            <v>408200</v>
          </cell>
          <cell r="AR421">
            <v>408200</v>
          </cell>
          <cell r="AT421" t="str">
            <v>CHUAÅN BÒ</v>
          </cell>
          <cell r="AU421" t="str">
            <v>CHÖA TT</v>
          </cell>
        </row>
        <row r="422">
          <cell r="B422" t="str">
            <v>A417</v>
          </cell>
          <cell r="C422" t="str">
            <v>SC40098</v>
          </cell>
          <cell r="D422" t="str">
            <v>PHAÏM THÒ HUYEÀN</v>
          </cell>
          <cell r="E422">
            <v>37454</v>
          </cell>
          <cell r="F422" t="str">
            <v>CHUAÅN BÒ</v>
          </cell>
          <cell r="G422">
            <v>37514</v>
          </cell>
          <cell r="H422">
            <v>510000</v>
          </cell>
          <cell r="I422">
            <v>2451.9230769230771</v>
          </cell>
          <cell r="J422">
            <v>8</v>
          </cell>
          <cell r="K422">
            <v>7</v>
          </cell>
          <cell r="L422">
            <v>0</v>
          </cell>
          <cell r="M422">
            <v>0</v>
          </cell>
          <cell r="N422">
            <v>8</v>
          </cell>
          <cell r="O422">
            <v>7</v>
          </cell>
          <cell r="P422">
            <v>0</v>
          </cell>
          <cell r="Q422">
            <v>0</v>
          </cell>
          <cell r="R422">
            <v>0</v>
          </cell>
          <cell r="S422">
            <v>18000</v>
          </cell>
          <cell r="T422">
            <v>109800</v>
          </cell>
          <cell r="U422">
            <v>0</v>
          </cell>
          <cell r="W422">
            <v>0</v>
          </cell>
          <cell r="Z422">
            <v>0</v>
          </cell>
          <cell r="AA422">
            <v>0</v>
          </cell>
          <cell r="AC422">
            <v>0</v>
          </cell>
          <cell r="AE422">
            <v>0</v>
          </cell>
          <cell r="AF422">
            <v>0</v>
          </cell>
          <cell r="AI422">
            <v>0</v>
          </cell>
          <cell r="AJ422">
            <v>127800</v>
          </cell>
          <cell r="AK422">
            <v>0</v>
          </cell>
          <cell r="AM422">
            <v>0</v>
          </cell>
          <cell r="AN422">
            <v>0</v>
          </cell>
          <cell r="AQ422">
            <v>127800</v>
          </cell>
          <cell r="AR422">
            <v>127800</v>
          </cell>
          <cell r="AT422" t="str">
            <v>CHUAÅN BÒ</v>
          </cell>
          <cell r="AU422" t="str">
            <v>CHÖA TT</v>
          </cell>
        </row>
        <row r="423">
          <cell r="B423" t="str">
            <v>A418</v>
          </cell>
          <cell r="C423" t="str">
            <v>SC40040</v>
          </cell>
          <cell r="D423" t="str">
            <v>LEÂ THÒ HOÀNG HOA</v>
          </cell>
          <cell r="E423">
            <v>37464</v>
          </cell>
          <cell r="F423" t="str">
            <v>CHUAÅN BÒ</v>
          </cell>
          <cell r="G423">
            <v>37514</v>
          </cell>
          <cell r="H423">
            <v>510000</v>
          </cell>
          <cell r="I423">
            <v>2451.9230769230771</v>
          </cell>
          <cell r="J423">
            <v>22</v>
          </cell>
          <cell r="K423">
            <v>30</v>
          </cell>
          <cell r="L423">
            <v>4</v>
          </cell>
          <cell r="M423">
            <v>2</v>
          </cell>
          <cell r="N423">
            <v>26</v>
          </cell>
          <cell r="O423">
            <v>32</v>
          </cell>
          <cell r="P423">
            <v>8</v>
          </cell>
          <cell r="Q423">
            <v>0</v>
          </cell>
          <cell r="R423">
            <v>8</v>
          </cell>
          <cell r="S423">
            <v>84600</v>
          </cell>
          <cell r="T423">
            <v>380538.46</v>
          </cell>
          <cell r="U423">
            <v>27500</v>
          </cell>
          <cell r="W423">
            <v>0</v>
          </cell>
          <cell r="Z423">
            <v>0</v>
          </cell>
          <cell r="AA423">
            <v>0</v>
          </cell>
          <cell r="AC423">
            <v>0</v>
          </cell>
          <cell r="AE423">
            <v>0</v>
          </cell>
          <cell r="AF423">
            <v>0</v>
          </cell>
          <cell r="AI423">
            <v>0</v>
          </cell>
          <cell r="AJ423">
            <v>492638.46</v>
          </cell>
          <cell r="AK423">
            <v>0</v>
          </cell>
          <cell r="AM423">
            <v>0</v>
          </cell>
          <cell r="AN423">
            <v>0</v>
          </cell>
          <cell r="AQ423">
            <v>492600</v>
          </cell>
          <cell r="AR423">
            <v>492600</v>
          </cell>
          <cell r="AT423" t="str">
            <v>CHUAÅN BÒ</v>
          </cell>
        </row>
        <row r="424">
          <cell r="B424" t="str">
            <v>A419</v>
          </cell>
          <cell r="C424" t="str">
            <v>SC20013</v>
          </cell>
          <cell r="D424" t="str">
            <v>ÑOÃ THÒ NHI</v>
          </cell>
          <cell r="E424">
            <v>37018</v>
          </cell>
          <cell r="F424" t="str">
            <v>KCS</v>
          </cell>
          <cell r="G424">
            <v>37514</v>
          </cell>
          <cell r="H424">
            <v>669500</v>
          </cell>
          <cell r="I424">
            <v>3218.75</v>
          </cell>
          <cell r="J424">
            <v>26</v>
          </cell>
          <cell r="K424">
            <v>30.5</v>
          </cell>
          <cell r="L424">
            <v>0</v>
          </cell>
          <cell r="M424">
            <v>0</v>
          </cell>
          <cell r="N424">
            <v>26</v>
          </cell>
          <cell r="O424">
            <v>30.5</v>
          </cell>
          <cell r="P424">
            <v>0</v>
          </cell>
          <cell r="Q424">
            <v>0</v>
          </cell>
          <cell r="R424">
            <v>0</v>
          </cell>
          <cell r="S424">
            <v>147300</v>
          </cell>
          <cell r="T424">
            <v>669500</v>
          </cell>
          <cell r="U424">
            <v>0</v>
          </cell>
          <cell r="V424">
            <v>120000</v>
          </cell>
          <cell r="W424">
            <v>0</v>
          </cell>
          <cell r="Z424">
            <v>25800</v>
          </cell>
          <cell r="AA424">
            <v>145800</v>
          </cell>
          <cell r="AC424">
            <v>33475</v>
          </cell>
          <cell r="AE424">
            <v>33475</v>
          </cell>
          <cell r="AF424">
            <v>0</v>
          </cell>
          <cell r="AI424">
            <v>33475</v>
          </cell>
          <cell r="AJ424">
            <v>962600</v>
          </cell>
          <cell r="AK424">
            <v>100425</v>
          </cell>
          <cell r="AM424">
            <v>100425</v>
          </cell>
          <cell r="AN424">
            <v>133900</v>
          </cell>
          <cell r="AQ424">
            <v>929100</v>
          </cell>
          <cell r="AR424">
            <v>962600</v>
          </cell>
          <cell r="AT424" t="str">
            <v>COÂNG NHAÂN</v>
          </cell>
        </row>
        <row r="425">
          <cell r="B425" t="str">
            <v>A420</v>
          </cell>
          <cell r="C425" t="str">
            <v>SC20014</v>
          </cell>
          <cell r="D425" t="str">
            <v>NGUYEÃN THÒ THAÉM</v>
          </cell>
          <cell r="E425">
            <v>36969</v>
          </cell>
          <cell r="F425" t="str">
            <v>KCS</v>
          </cell>
          <cell r="G425">
            <v>37514</v>
          </cell>
          <cell r="H425">
            <v>669500</v>
          </cell>
          <cell r="I425">
            <v>3218.75</v>
          </cell>
          <cell r="J425">
            <v>26</v>
          </cell>
          <cell r="K425">
            <v>25</v>
          </cell>
          <cell r="L425">
            <v>0</v>
          </cell>
          <cell r="M425">
            <v>0</v>
          </cell>
          <cell r="N425">
            <v>26</v>
          </cell>
          <cell r="O425">
            <v>25</v>
          </cell>
          <cell r="P425">
            <v>0</v>
          </cell>
          <cell r="Q425">
            <v>0</v>
          </cell>
          <cell r="R425">
            <v>0</v>
          </cell>
          <cell r="S425">
            <v>120700</v>
          </cell>
          <cell r="T425">
            <v>669500</v>
          </cell>
          <cell r="U425">
            <v>0</v>
          </cell>
          <cell r="W425">
            <v>30000</v>
          </cell>
          <cell r="Z425">
            <v>25800</v>
          </cell>
          <cell r="AA425">
            <v>55800</v>
          </cell>
          <cell r="AC425">
            <v>33475</v>
          </cell>
          <cell r="AE425">
            <v>33475</v>
          </cell>
          <cell r="AF425">
            <v>0</v>
          </cell>
          <cell r="AI425">
            <v>33475</v>
          </cell>
          <cell r="AJ425">
            <v>846000</v>
          </cell>
          <cell r="AK425">
            <v>100425</v>
          </cell>
          <cell r="AM425">
            <v>100425</v>
          </cell>
          <cell r="AN425">
            <v>133900</v>
          </cell>
          <cell r="AQ425">
            <v>812500</v>
          </cell>
          <cell r="AR425">
            <v>846000</v>
          </cell>
          <cell r="AT425" t="str">
            <v>COÂNG NHAÂN</v>
          </cell>
        </row>
        <row r="426">
          <cell r="B426" t="str">
            <v>A421</v>
          </cell>
          <cell r="C426" t="str">
            <v>SC20015</v>
          </cell>
          <cell r="D426" t="str">
            <v>BUØI THÒ DUYEÂN</v>
          </cell>
          <cell r="E426">
            <v>36969</v>
          </cell>
          <cell r="F426" t="str">
            <v>KCS</v>
          </cell>
          <cell r="G426">
            <v>37514</v>
          </cell>
          <cell r="H426">
            <v>576800</v>
          </cell>
          <cell r="I426">
            <v>2773.0769230769229</v>
          </cell>
          <cell r="J426">
            <v>26</v>
          </cell>
          <cell r="K426">
            <v>28.5</v>
          </cell>
          <cell r="L426">
            <v>0</v>
          </cell>
          <cell r="M426">
            <v>0</v>
          </cell>
          <cell r="N426">
            <v>26</v>
          </cell>
          <cell r="O426">
            <v>28.5</v>
          </cell>
          <cell r="P426">
            <v>0</v>
          </cell>
          <cell r="Q426">
            <v>0</v>
          </cell>
          <cell r="R426">
            <v>0</v>
          </cell>
          <cell r="S426">
            <v>118500</v>
          </cell>
          <cell r="T426">
            <v>576800</v>
          </cell>
          <cell r="U426">
            <v>0</v>
          </cell>
          <cell r="W426">
            <v>0</v>
          </cell>
          <cell r="Z426">
            <v>22200</v>
          </cell>
          <cell r="AA426">
            <v>22200</v>
          </cell>
          <cell r="AC426">
            <v>28840</v>
          </cell>
          <cell r="AE426">
            <v>28840</v>
          </cell>
          <cell r="AF426">
            <v>0</v>
          </cell>
          <cell r="AI426">
            <v>28840</v>
          </cell>
          <cell r="AJ426">
            <v>717500</v>
          </cell>
          <cell r="AK426">
            <v>86520</v>
          </cell>
          <cell r="AM426">
            <v>86520</v>
          </cell>
          <cell r="AN426">
            <v>115360</v>
          </cell>
          <cell r="AQ426">
            <v>688700</v>
          </cell>
          <cell r="AR426">
            <v>717500</v>
          </cell>
          <cell r="AT426" t="str">
            <v>COÂNG NHAÂN</v>
          </cell>
        </row>
        <row r="427">
          <cell r="B427" t="str">
            <v>A422</v>
          </cell>
          <cell r="C427" t="str">
            <v>SC20016</v>
          </cell>
          <cell r="D427" t="str">
            <v>HOAØNG THÒ HÖNG</v>
          </cell>
          <cell r="E427">
            <v>37004</v>
          </cell>
          <cell r="F427" t="str">
            <v>KCS</v>
          </cell>
          <cell r="G427">
            <v>37514</v>
          </cell>
          <cell r="H427">
            <v>618000</v>
          </cell>
          <cell r="I427">
            <v>2971.1538461538462</v>
          </cell>
          <cell r="J427">
            <v>26</v>
          </cell>
          <cell r="K427">
            <v>25</v>
          </cell>
          <cell r="L427">
            <v>0</v>
          </cell>
          <cell r="M427">
            <v>0</v>
          </cell>
          <cell r="N427">
            <v>26</v>
          </cell>
          <cell r="O427">
            <v>25</v>
          </cell>
          <cell r="P427">
            <v>0</v>
          </cell>
          <cell r="Q427">
            <v>0</v>
          </cell>
          <cell r="R427">
            <v>0</v>
          </cell>
          <cell r="S427">
            <v>111400</v>
          </cell>
          <cell r="T427">
            <v>618000</v>
          </cell>
          <cell r="U427">
            <v>0</v>
          </cell>
          <cell r="W427">
            <v>20000</v>
          </cell>
          <cell r="Z427">
            <v>23800</v>
          </cell>
          <cell r="AA427">
            <v>43800</v>
          </cell>
          <cell r="AC427">
            <v>30900</v>
          </cell>
          <cell r="AE427">
            <v>30900</v>
          </cell>
          <cell r="AF427">
            <v>0</v>
          </cell>
          <cell r="AI427">
            <v>30900</v>
          </cell>
          <cell r="AJ427">
            <v>773200</v>
          </cell>
          <cell r="AK427">
            <v>92700</v>
          </cell>
          <cell r="AM427">
            <v>92700</v>
          </cell>
          <cell r="AN427">
            <v>123600</v>
          </cell>
          <cell r="AQ427">
            <v>742300</v>
          </cell>
          <cell r="AR427">
            <v>773200</v>
          </cell>
          <cell r="AT427" t="str">
            <v>COÂNG NHAÂN</v>
          </cell>
        </row>
        <row r="428">
          <cell r="B428" t="str">
            <v>A423</v>
          </cell>
          <cell r="C428" t="str">
            <v>SC20022</v>
          </cell>
          <cell r="D428" t="str">
            <v>NGUYEÃN QUÙY VÓNH</v>
          </cell>
          <cell r="E428">
            <v>37033</v>
          </cell>
          <cell r="F428" t="str">
            <v>KCS</v>
          </cell>
          <cell r="G428">
            <v>37514</v>
          </cell>
          <cell r="H428">
            <v>566500</v>
          </cell>
          <cell r="I428">
            <v>2723.5576923076924</v>
          </cell>
          <cell r="J428">
            <v>25.5</v>
          </cell>
          <cell r="K428">
            <v>31</v>
          </cell>
          <cell r="L428">
            <v>0</v>
          </cell>
          <cell r="M428">
            <v>0</v>
          </cell>
          <cell r="N428">
            <v>25.5</v>
          </cell>
          <cell r="O428">
            <v>31</v>
          </cell>
          <cell r="P428">
            <v>0</v>
          </cell>
          <cell r="Q428">
            <v>0</v>
          </cell>
          <cell r="R428">
            <v>0</v>
          </cell>
          <cell r="S428">
            <v>126600</v>
          </cell>
          <cell r="T428">
            <v>555600</v>
          </cell>
          <cell r="U428">
            <v>0</v>
          </cell>
          <cell r="W428">
            <v>0</v>
          </cell>
          <cell r="Z428">
            <v>21800</v>
          </cell>
          <cell r="AA428">
            <v>21800</v>
          </cell>
          <cell r="AC428">
            <v>28325</v>
          </cell>
          <cell r="AE428">
            <v>28325</v>
          </cell>
          <cell r="AF428">
            <v>0</v>
          </cell>
          <cell r="AI428">
            <v>28325</v>
          </cell>
          <cell r="AJ428">
            <v>704000</v>
          </cell>
          <cell r="AK428">
            <v>84975</v>
          </cell>
          <cell r="AM428">
            <v>84975</v>
          </cell>
          <cell r="AN428">
            <v>113300</v>
          </cell>
          <cell r="AQ428">
            <v>675700</v>
          </cell>
          <cell r="AR428">
            <v>704000</v>
          </cell>
          <cell r="AT428" t="str">
            <v>COÂNG NHAÂN</v>
          </cell>
        </row>
        <row r="429">
          <cell r="B429" t="str">
            <v>A424</v>
          </cell>
          <cell r="C429" t="str">
            <v>SC20023</v>
          </cell>
          <cell r="D429" t="str">
            <v>LEÂ THÒ THAO</v>
          </cell>
          <cell r="E429">
            <v>36972</v>
          </cell>
          <cell r="F429" t="str">
            <v>KCS</v>
          </cell>
          <cell r="G429">
            <v>37514</v>
          </cell>
          <cell r="H429">
            <v>545900</v>
          </cell>
          <cell r="I429">
            <v>2624.5192307692309</v>
          </cell>
          <cell r="J429">
            <v>26</v>
          </cell>
          <cell r="K429">
            <v>28.5</v>
          </cell>
          <cell r="L429">
            <v>0</v>
          </cell>
          <cell r="M429">
            <v>0</v>
          </cell>
          <cell r="N429">
            <v>26</v>
          </cell>
          <cell r="O429">
            <v>28.5</v>
          </cell>
          <cell r="P429">
            <v>0</v>
          </cell>
          <cell r="Q429">
            <v>0</v>
          </cell>
          <cell r="R429">
            <v>0</v>
          </cell>
          <cell r="S429">
            <v>112200</v>
          </cell>
          <cell r="T429">
            <v>545900</v>
          </cell>
          <cell r="U429">
            <v>0</v>
          </cell>
          <cell r="W429">
            <v>0</v>
          </cell>
          <cell r="Z429">
            <v>21000</v>
          </cell>
          <cell r="AA429">
            <v>21000</v>
          </cell>
          <cell r="AC429">
            <v>27295</v>
          </cell>
          <cell r="AE429">
            <v>27295</v>
          </cell>
          <cell r="AF429">
            <v>0</v>
          </cell>
          <cell r="AI429">
            <v>27295</v>
          </cell>
          <cell r="AJ429">
            <v>679100</v>
          </cell>
          <cell r="AK429">
            <v>81885</v>
          </cell>
          <cell r="AM429">
            <v>81885</v>
          </cell>
          <cell r="AN429">
            <v>109180</v>
          </cell>
          <cell r="AQ429">
            <v>651800</v>
          </cell>
          <cell r="AR429">
            <v>679100</v>
          </cell>
          <cell r="AT429" t="str">
            <v>COÂNG NHAÂN</v>
          </cell>
        </row>
        <row r="430">
          <cell r="B430" t="str">
            <v>A425</v>
          </cell>
          <cell r="C430" t="str">
            <v>SC20026</v>
          </cell>
          <cell r="D430" t="str">
            <v>BUØI THÒ TÖ</v>
          </cell>
          <cell r="E430">
            <v>36972</v>
          </cell>
          <cell r="F430" t="str">
            <v>KCS</v>
          </cell>
          <cell r="G430">
            <v>37514</v>
          </cell>
          <cell r="H430">
            <v>545900</v>
          </cell>
          <cell r="I430">
            <v>2624.5192307692309</v>
          </cell>
          <cell r="J430">
            <v>26</v>
          </cell>
          <cell r="K430">
            <v>28.5</v>
          </cell>
          <cell r="L430">
            <v>0</v>
          </cell>
          <cell r="M430">
            <v>0</v>
          </cell>
          <cell r="N430">
            <v>26</v>
          </cell>
          <cell r="O430">
            <v>28.5</v>
          </cell>
          <cell r="P430">
            <v>0</v>
          </cell>
          <cell r="Q430">
            <v>0</v>
          </cell>
          <cell r="R430">
            <v>0</v>
          </cell>
          <cell r="S430">
            <v>112200</v>
          </cell>
          <cell r="T430">
            <v>545900</v>
          </cell>
          <cell r="U430">
            <v>0</v>
          </cell>
          <cell r="W430">
            <v>0</v>
          </cell>
          <cell r="Z430">
            <v>21000</v>
          </cell>
          <cell r="AA430">
            <v>21000</v>
          </cell>
          <cell r="AC430">
            <v>27295</v>
          </cell>
          <cell r="AE430">
            <v>27295</v>
          </cell>
          <cell r="AF430">
            <v>0</v>
          </cell>
          <cell r="AI430">
            <v>27295</v>
          </cell>
          <cell r="AJ430">
            <v>679100</v>
          </cell>
          <cell r="AK430">
            <v>81885</v>
          </cell>
          <cell r="AM430">
            <v>81885</v>
          </cell>
          <cell r="AN430">
            <v>109180</v>
          </cell>
          <cell r="AQ430">
            <v>651800</v>
          </cell>
          <cell r="AR430">
            <v>679100</v>
          </cell>
          <cell r="AT430" t="str">
            <v>COÂNG NHAÂN</v>
          </cell>
        </row>
        <row r="431">
          <cell r="B431" t="str">
            <v>A426</v>
          </cell>
          <cell r="C431" t="str">
            <v>SC20029</v>
          </cell>
          <cell r="D431" t="str">
            <v>PHAÏM VAÊN LÖU</v>
          </cell>
          <cell r="E431">
            <v>37065</v>
          </cell>
          <cell r="F431" t="str">
            <v>KCS</v>
          </cell>
          <cell r="G431">
            <v>37514</v>
          </cell>
          <cell r="H431">
            <v>566500</v>
          </cell>
          <cell r="I431">
            <v>2723.5576923076924</v>
          </cell>
          <cell r="J431">
            <v>26</v>
          </cell>
          <cell r="K431">
            <v>31</v>
          </cell>
          <cell r="L431">
            <v>0</v>
          </cell>
          <cell r="M431">
            <v>0</v>
          </cell>
          <cell r="N431">
            <v>26</v>
          </cell>
          <cell r="O431">
            <v>31</v>
          </cell>
          <cell r="P431">
            <v>0</v>
          </cell>
          <cell r="Q431">
            <v>0</v>
          </cell>
          <cell r="R431">
            <v>0</v>
          </cell>
          <cell r="S431">
            <v>126600</v>
          </cell>
          <cell r="T431">
            <v>566500</v>
          </cell>
          <cell r="U431">
            <v>0</v>
          </cell>
          <cell r="W431">
            <v>0</v>
          </cell>
          <cell r="Z431">
            <v>21800</v>
          </cell>
          <cell r="AA431">
            <v>21800</v>
          </cell>
          <cell r="AC431">
            <v>28325</v>
          </cell>
          <cell r="AE431">
            <v>28325</v>
          </cell>
          <cell r="AF431">
            <v>0</v>
          </cell>
          <cell r="AI431">
            <v>28325</v>
          </cell>
          <cell r="AJ431">
            <v>714900</v>
          </cell>
          <cell r="AK431">
            <v>84975</v>
          </cell>
          <cell r="AM431">
            <v>84975</v>
          </cell>
          <cell r="AN431">
            <v>113300</v>
          </cell>
          <cell r="AQ431">
            <v>686600</v>
          </cell>
          <cell r="AR431">
            <v>714900</v>
          </cell>
          <cell r="AT431" t="str">
            <v>COÂNG NHAÂN</v>
          </cell>
        </row>
        <row r="432">
          <cell r="B432" t="str">
            <v>A427</v>
          </cell>
          <cell r="C432" t="str">
            <v>SC50065</v>
          </cell>
          <cell r="D432" t="str">
            <v>HOAØNG THÒ THIEÂN</v>
          </cell>
          <cell r="E432">
            <v>36969</v>
          </cell>
          <cell r="F432" t="str">
            <v>KCS</v>
          </cell>
          <cell r="G432">
            <v>37514</v>
          </cell>
          <cell r="H432">
            <v>525300</v>
          </cell>
          <cell r="I432">
            <v>2525.4807692307691</v>
          </cell>
          <cell r="J432">
            <v>25</v>
          </cell>
          <cell r="K432">
            <v>28</v>
          </cell>
          <cell r="L432">
            <v>0</v>
          </cell>
          <cell r="M432">
            <v>0</v>
          </cell>
          <cell r="N432">
            <v>25</v>
          </cell>
          <cell r="O432">
            <v>28</v>
          </cell>
          <cell r="P432">
            <v>0</v>
          </cell>
          <cell r="Q432">
            <v>0</v>
          </cell>
          <cell r="R432">
            <v>0</v>
          </cell>
          <cell r="S432">
            <v>106100</v>
          </cell>
          <cell r="T432">
            <v>505100</v>
          </cell>
          <cell r="U432">
            <v>0</v>
          </cell>
          <cell r="W432">
            <v>0</v>
          </cell>
          <cell r="Z432">
            <v>20200</v>
          </cell>
          <cell r="AA432">
            <v>20200</v>
          </cell>
          <cell r="AC432">
            <v>26265</v>
          </cell>
          <cell r="AE432">
            <v>26265</v>
          </cell>
          <cell r="AF432">
            <v>0</v>
          </cell>
          <cell r="AI432">
            <v>26265</v>
          </cell>
          <cell r="AJ432">
            <v>631400</v>
          </cell>
          <cell r="AK432">
            <v>78795</v>
          </cell>
          <cell r="AM432">
            <v>78795</v>
          </cell>
          <cell r="AN432">
            <v>105060</v>
          </cell>
          <cell r="AQ432">
            <v>605100</v>
          </cell>
          <cell r="AR432">
            <v>631400</v>
          </cell>
          <cell r="AT432" t="str">
            <v>COÂNG NHAÂN</v>
          </cell>
        </row>
        <row r="433">
          <cell r="B433" t="str">
            <v>A428</v>
          </cell>
          <cell r="C433" t="str">
            <v>SC20031</v>
          </cell>
          <cell r="D433" t="str">
            <v>NGUYEÃN THÒ THÔM</v>
          </cell>
          <cell r="E433">
            <v>37120</v>
          </cell>
          <cell r="F433" t="str">
            <v>KCS</v>
          </cell>
          <cell r="G433">
            <v>37514</v>
          </cell>
          <cell r="H433">
            <v>545900</v>
          </cell>
          <cell r="I433">
            <v>2624.5192307692309</v>
          </cell>
          <cell r="J433">
            <v>26</v>
          </cell>
          <cell r="K433">
            <v>30.5</v>
          </cell>
          <cell r="L433">
            <v>0</v>
          </cell>
          <cell r="M433">
            <v>0</v>
          </cell>
          <cell r="N433">
            <v>26</v>
          </cell>
          <cell r="O433">
            <v>30.5</v>
          </cell>
          <cell r="P433">
            <v>0</v>
          </cell>
          <cell r="Q433">
            <v>0</v>
          </cell>
          <cell r="R433">
            <v>0</v>
          </cell>
          <cell r="S433">
            <v>120100</v>
          </cell>
          <cell r="T433">
            <v>545900</v>
          </cell>
          <cell r="U433">
            <v>0</v>
          </cell>
          <cell r="W433">
            <v>0</v>
          </cell>
          <cell r="Z433">
            <v>0</v>
          </cell>
          <cell r="AA433">
            <v>0</v>
          </cell>
          <cell r="AC433">
            <v>0</v>
          </cell>
          <cell r="AE433">
            <v>0</v>
          </cell>
          <cell r="AF433">
            <v>0</v>
          </cell>
          <cell r="AI433">
            <v>0</v>
          </cell>
          <cell r="AJ433">
            <v>666000</v>
          </cell>
          <cell r="AK433">
            <v>0</v>
          </cell>
          <cell r="AM433">
            <v>0</v>
          </cell>
          <cell r="AN433">
            <v>0</v>
          </cell>
          <cell r="AQ433">
            <v>666000</v>
          </cell>
          <cell r="AR433">
            <v>666000</v>
          </cell>
          <cell r="AT433" t="str">
            <v>COÂNG NHAÂN</v>
          </cell>
        </row>
        <row r="434">
          <cell r="B434" t="str">
            <v>A429</v>
          </cell>
          <cell r="C434" t="str">
            <v>SC20004</v>
          </cell>
          <cell r="D434" t="str">
            <v>NGUYEÃN THANH HÖNG</v>
          </cell>
          <cell r="E434">
            <v>36969</v>
          </cell>
          <cell r="F434" t="str">
            <v>KCS</v>
          </cell>
          <cell r="G434">
            <v>37514</v>
          </cell>
          <cell r="H434">
            <v>600000</v>
          </cell>
          <cell r="I434">
            <v>2884.6153846153848</v>
          </cell>
          <cell r="J434">
            <v>25.25</v>
          </cell>
          <cell r="K434">
            <v>27</v>
          </cell>
          <cell r="L434">
            <v>0</v>
          </cell>
          <cell r="M434">
            <v>0</v>
          </cell>
          <cell r="N434">
            <v>25.25</v>
          </cell>
          <cell r="O434">
            <v>27</v>
          </cell>
          <cell r="P434">
            <v>0</v>
          </cell>
          <cell r="Q434">
            <v>0</v>
          </cell>
          <cell r="R434">
            <v>0</v>
          </cell>
          <cell r="S434">
            <v>116800</v>
          </cell>
          <cell r="T434">
            <v>582700</v>
          </cell>
          <cell r="U434">
            <v>0</v>
          </cell>
          <cell r="V434">
            <v>120000</v>
          </cell>
          <cell r="W434">
            <v>0</v>
          </cell>
          <cell r="Z434">
            <v>23100</v>
          </cell>
          <cell r="AA434">
            <v>143100</v>
          </cell>
          <cell r="AC434">
            <v>30000</v>
          </cell>
          <cell r="AE434">
            <v>30000</v>
          </cell>
          <cell r="AF434">
            <v>0</v>
          </cell>
          <cell r="AI434">
            <v>30000</v>
          </cell>
          <cell r="AJ434">
            <v>842600</v>
          </cell>
          <cell r="AK434">
            <v>90000</v>
          </cell>
          <cell r="AM434">
            <v>90000</v>
          </cell>
          <cell r="AN434">
            <v>120000</v>
          </cell>
          <cell r="AQ434">
            <v>812600</v>
          </cell>
          <cell r="AR434">
            <v>842600</v>
          </cell>
          <cell r="AT434" t="str">
            <v>COÂNG NHAÂN</v>
          </cell>
        </row>
        <row r="435">
          <cell r="B435" t="str">
            <v>A430</v>
          </cell>
          <cell r="C435" t="str">
            <v>SC20038</v>
          </cell>
          <cell r="D435" t="str">
            <v>TRÖÔNG T. THANH TAÂM</v>
          </cell>
          <cell r="E435">
            <v>37209</v>
          </cell>
          <cell r="F435" t="str">
            <v>KCS</v>
          </cell>
          <cell r="G435">
            <v>37514</v>
          </cell>
          <cell r="H435">
            <v>525300</v>
          </cell>
          <cell r="I435">
            <v>2525.4807692307691</v>
          </cell>
          <cell r="J435">
            <v>26</v>
          </cell>
          <cell r="K435">
            <v>25</v>
          </cell>
          <cell r="L435">
            <v>0</v>
          </cell>
          <cell r="M435">
            <v>0</v>
          </cell>
          <cell r="N435">
            <v>26</v>
          </cell>
          <cell r="O435">
            <v>25</v>
          </cell>
          <cell r="P435">
            <v>0</v>
          </cell>
          <cell r="Q435">
            <v>0</v>
          </cell>
          <cell r="R435">
            <v>0</v>
          </cell>
          <cell r="S435">
            <v>94700</v>
          </cell>
          <cell r="T435">
            <v>525300</v>
          </cell>
          <cell r="U435">
            <v>0</v>
          </cell>
          <cell r="W435">
            <v>0</v>
          </cell>
          <cell r="Z435">
            <v>0</v>
          </cell>
          <cell r="AA435">
            <v>0</v>
          </cell>
          <cell r="AC435">
            <v>0</v>
          </cell>
          <cell r="AE435">
            <v>0</v>
          </cell>
          <cell r="AF435">
            <v>0</v>
          </cell>
          <cell r="AI435">
            <v>0</v>
          </cell>
          <cell r="AJ435">
            <v>620000</v>
          </cell>
          <cell r="AK435">
            <v>0</v>
          </cell>
          <cell r="AM435">
            <v>0</v>
          </cell>
          <cell r="AN435">
            <v>0</v>
          </cell>
          <cell r="AQ435">
            <v>620000</v>
          </cell>
          <cell r="AR435">
            <v>620000</v>
          </cell>
          <cell r="AT435" t="str">
            <v>COÂNG NHAÂN</v>
          </cell>
        </row>
        <row r="436">
          <cell r="B436" t="str">
            <v>A431</v>
          </cell>
          <cell r="C436" t="str">
            <v>SC20039</v>
          </cell>
          <cell r="D436" t="str">
            <v>ÑINH BAÏT THUAÄN</v>
          </cell>
          <cell r="E436">
            <v>37209</v>
          </cell>
          <cell r="F436" t="str">
            <v>KCS</v>
          </cell>
          <cell r="G436">
            <v>37514</v>
          </cell>
          <cell r="H436">
            <v>545900</v>
          </cell>
          <cell r="I436">
            <v>2624.5192307692309</v>
          </cell>
          <cell r="J436">
            <v>26</v>
          </cell>
          <cell r="K436">
            <v>31</v>
          </cell>
          <cell r="L436">
            <v>0</v>
          </cell>
          <cell r="M436">
            <v>0</v>
          </cell>
          <cell r="N436">
            <v>26</v>
          </cell>
          <cell r="O436">
            <v>31</v>
          </cell>
          <cell r="P436">
            <v>0</v>
          </cell>
          <cell r="Q436">
            <v>0</v>
          </cell>
          <cell r="R436">
            <v>0</v>
          </cell>
          <cell r="S436">
            <v>122000</v>
          </cell>
          <cell r="T436">
            <v>545900</v>
          </cell>
          <cell r="U436">
            <v>0</v>
          </cell>
          <cell r="W436">
            <v>0</v>
          </cell>
          <cell r="Z436">
            <v>0</v>
          </cell>
          <cell r="AA436">
            <v>0</v>
          </cell>
          <cell r="AC436">
            <v>0</v>
          </cell>
          <cell r="AE436">
            <v>0</v>
          </cell>
          <cell r="AF436">
            <v>0</v>
          </cell>
          <cell r="AI436">
            <v>0</v>
          </cell>
          <cell r="AJ436">
            <v>667900</v>
          </cell>
          <cell r="AK436">
            <v>0</v>
          </cell>
          <cell r="AM436">
            <v>0</v>
          </cell>
          <cell r="AN436">
            <v>0</v>
          </cell>
          <cell r="AQ436">
            <v>667900</v>
          </cell>
          <cell r="AR436">
            <v>667900</v>
          </cell>
          <cell r="AT436" t="str">
            <v>COÂNG NHAÂN</v>
          </cell>
        </row>
        <row r="437">
          <cell r="B437" t="str">
            <v>A432</v>
          </cell>
          <cell r="C437" t="str">
            <v>SC20043</v>
          </cell>
          <cell r="D437" t="str">
            <v>TOÁNG THAØNH TÖÏU</v>
          </cell>
          <cell r="E437">
            <v>37258</v>
          </cell>
          <cell r="F437" t="str">
            <v>KCS</v>
          </cell>
          <cell r="G437">
            <v>37514</v>
          </cell>
          <cell r="H437">
            <v>530000</v>
          </cell>
          <cell r="I437">
            <v>2548.0769230769229</v>
          </cell>
          <cell r="J437">
            <v>25.625</v>
          </cell>
          <cell r="K437">
            <v>27</v>
          </cell>
          <cell r="L437">
            <v>0</v>
          </cell>
          <cell r="M437">
            <v>0</v>
          </cell>
          <cell r="N437">
            <v>25.625</v>
          </cell>
          <cell r="O437">
            <v>27</v>
          </cell>
          <cell r="P437">
            <v>0</v>
          </cell>
          <cell r="Q437">
            <v>0</v>
          </cell>
          <cell r="R437">
            <v>0</v>
          </cell>
          <cell r="S437">
            <v>103200</v>
          </cell>
          <cell r="T437">
            <v>522400</v>
          </cell>
          <cell r="U437">
            <v>0</v>
          </cell>
          <cell r="W437">
            <v>0</v>
          </cell>
          <cell r="Z437">
            <v>0</v>
          </cell>
          <cell r="AA437">
            <v>0</v>
          </cell>
          <cell r="AC437">
            <v>0</v>
          </cell>
          <cell r="AE437">
            <v>0</v>
          </cell>
          <cell r="AF437">
            <v>0</v>
          </cell>
          <cell r="AI437">
            <v>0</v>
          </cell>
          <cell r="AJ437">
            <v>625600</v>
          </cell>
          <cell r="AK437">
            <v>0</v>
          </cell>
          <cell r="AM437">
            <v>0</v>
          </cell>
          <cell r="AN437">
            <v>0</v>
          </cell>
          <cell r="AQ437">
            <v>625600</v>
          </cell>
          <cell r="AR437">
            <v>625600</v>
          </cell>
          <cell r="AT437" t="str">
            <v>COÂNG NHAÂN</v>
          </cell>
        </row>
        <row r="438">
          <cell r="B438" t="str">
            <v>A433</v>
          </cell>
          <cell r="C438" t="str">
            <v>SC20047</v>
          </cell>
          <cell r="D438" t="str">
            <v>NGUYEÃN THÒ HAÄU</v>
          </cell>
          <cell r="E438">
            <v>37308</v>
          </cell>
          <cell r="F438" t="str">
            <v>KCS</v>
          </cell>
          <cell r="G438">
            <v>37514</v>
          </cell>
          <cell r="H438">
            <v>510000</v>
          </cell>
          <cell r="I438">
            <v>2451.9230769230771</v>
          </cell>
          <cell r="J438">
            <v>26</v>
          </cell>
          <cell r="K438">
            <v>25</v>
          </cell>
          <cell r="L438">
            <v>0</v>
          </cell>
          <cell r="M438">
            <v>0</v>
          </cell>
          <cell r="N438">
            <v>26</v>
          </cell>
          <cell r="O438">
            <v>25</v>
          </cell>
          <cell r="P438">
            <v>0</v>
          </cell>
          <cell r="Q438">
            <v>0</v>
          </cell>
          <cell r="R438">
            <v>0</v>
          </cell>
          <cell r="S438">
            <v>91900</v>
          </cell>
          <cell r="T438">
            <v>510000</v>
          </cell>
          <cell r="U438">
            <v>0</v>
          </cell>
          <cell r="W438">
            <v>0</v>
          </cell>
          <cell r="Z438">
            <v>0</v>
          </cell>
          <cell r="AA438">
            <v>0</v>
          </cell>
          <cell r="AC438">
            <v>0</v>
          </cell>
          <cell r="AE438">
            <v>0</v>
          </cell>
          <cell r="AF438">
            <v>0</v>
          </cell>
          <cell r="AI438">
            <v>0</v>
          </cell>
          <cell r="AJ438">
            <v>601900</v>
          </cell>
          <cell r="AK438">
            <v>0</v>
          </cell>
          <cell r="AM438">
            <v>0</v>
          </cell>
          <cell r="AN438">
            <v>0</v>
          </cell>
          <cell r="AQ438">
            <v>601900</v>
          </cell>
          <cell r="AR438">
            <v>601900</v>
          </cell>
          <cell r="AT438" t="str">
            <v>COÂNG NHAÂN</v>
          </cell>
        </row>
        <row r="439">
          <cell r="B439" t="str">
            <v>A434</v>
          </cell>
          <cell r="C439" t="str">
            <v>SC20048</v>
          </cell>
          <cell r="D439" t="str">
            <v>TRÒNH THÒ HAØ</v>
          </cell>
          <cell r="E439">
            <v>37312</v>
          </cell>
          <cell r="F439" t="str">
            <v>KCS</v>
          </cell>
          <cell r="G439">
            <v>37514</v>
          </cell>
          <cell r="H439">
            <v>510000</v>
          </cell>
          <cell r="I439">
            <v>2451.9230769230771</v>
          </cell>
          <cell r="J439">
            <v>25.8125</v>
          </cell>
          <cell r="K439">
            <v>24.5</v>
          </cell>
          <cell r="L439">
            <v>0</v>
          </cell>
          <cell r="M439">
            <v>0</v>
          </cell>
          <cell r="N439">
            <v>25.8125</v>
          </cell>
          <cell r="O439">
            <v>24.5</v>
          </cell>
          <cell r="P439">
            <v>0</v>
          </cell>
          <cell r="Q439">
            <v>0</v>
          </cell>
          <cell r="R439">
            <v>0</v>
          </cell>
          <cell r="S439">
            <v>90100</v>
          </cell>
          <cell r="T439">
            <v>506300</v>
          </cell>
          <cell r="U439">
            <v>0</v>
          </cell>
          <cell r="W439">
            <v>0</v>
          </cell>
          <cell r="Z439">
            <v>0</v>
          </cell>
          <cell r="AA439">
            <v>0</v>
          </cell>
          <cell r="AC439">
            <v>0</v>
          </cell>
          <cell r="AE439">
            <v>0</v>
          </cell>
          <cell r="AF439">
            <v>0</v>
          </cell>
          <cell r="AI439">
            <v>0</v>
          </cell>
          <cell r="AJ439">
            <v>596400</v>
          </cell>
          <cell r="AK439">
            <v>0</v>
          </cell>
          <cell r="AM439">
            <v>0</v>
          </cell>
          <cell r="AN439">
            <v>0</v>
          </cell>
          <cell r="AQ439">
            <v>596400</v>
          </cell>
          <cell r="AR439">
            <v>596400</v>
          </cell>
          <cell r="AT439" t="str">
            <v>COÂNG NHAÂN</v>
          </cell>
        </row>
        <row r="440">
          <cell r="B440" t="str">
            <v>A435</v>
          </cell>
          <cell r="C440" t="str">
            <v>SC20050</v>
          </cell>
          <cell r="D440" t="str">
            <v>VUÕ XUAÂN TRÖÔØNG</v>
          </cell>
          <cell r="E440">
            <v>37316</v>
          </cell>
          <cell r="F440" t="str">
            <v>KCS</v>
          </cell>
          <cell r="G440">
            <v>37514</v>
          </cell>
          <cell r="H440">
            <v>530000</v>
          </cell>
          <cell r="I440">
            <v>2548.0769230769229</v>
          </cell>
          <cell r="J440">
            <v>26</v>
          </cell>
          <cell r="K440">
            <v>31</v>
          </cell>
          <cell r="L440">
            <v>0</v>
          </cell>
          <cell r="M440">
            <v>0</v>
          </cell>
          <cell r="N440">
            <v>26</v>
          </cell>
          <cell r="O440">
            <v>31</v>
          </cell>
          <cell r="P440">
            <v>0</v>
          </cell>
          <cell r="Q440">
            <v>0</v>
          </cell>
          <cell r="R440">
            <v>0</v>
          </cell>
          <cell r="S440">
            <v>118500</v>
          </cell>
          <cell r="T440">
            <v>530000</v>
          </cell>
          <cell r="U440">
            <v>0</v>
          </cell>
          <cell r="W440">
            <v>0</v>
          </cell>
          <cell r="Z440">
            <v>0</v>
          </cell>
          <cell r="AA440">
            <v>0</v>
          </cell>
          <cell r="AC440">
            <v>0</v>
          </cell>
          <cell r="AE440">
            <v>0</v>
          </cell>
          <cell r="AF440">
            <v>0</v>
          </cell>
          <cell r="AI440">
            <v>0</v>
          </cell>
          <cell r="AJ440">
            <v>648500</v>
          </cell>
          <cell r="AK440">
            <v>0</v>
          </cell>
          <cell r="AM440">
            <v>0</v>
          </cell>
          <cell r="AN440">
            <v>0</v>
          </cell>
          <cell r="AQ440">
            <v>648500</v>
          </cell>
          <cell r="AR440">
            <v>648500</v>
          </cell>
          <cell r="AT440" t="str">
            <v>COÂNG NHAÂN</v>
          </cell>
        </row>
        <row r="441">
          <cell r="B441" t="str">
            <v>A436</v>
          </cell>
          <cell r="C441" t="str">
            <v>SC20054</v>
          </cell>
          <cell r="D441" t="str">
            <v>TOÂ THÒ HOA</v>
          </cell>
          <cell r="E441">
            <v>37316</v>
          </cell>
          <cell r="F441" t="str">
            <v>KCS</v>
          </cell>
          <cell r="G441">
            <v>37514</v>
          </cell>
          <cell r="H441">
            <v>510000</v>
          </cell>
          <cell r="I441">
            <v>2451.9230769230771</v>
          </cell>
          <cell r="J441">
            <v>25</v>
          </cell>
          <cell r="K441">
            <v>24.5</v>
          </cell>
          <cell r="L441">
            <v>0</v>
          </cell>
          <cell r="M441">
            <v>0</v>
          </cell>
          <cell r="N441">
            <v>25</v>
          </cell>
          <cell r="O441">
            <v>24.5</v>
          </cell>
          <cell r="P441">
            <v>0</v>
          </cell>
          <cell r="Q441">
            <v>0</v>
          </cell>
          <cell r="R441">
            <v>0</v>
          </cell>
          <cell r="S441">
            <v>90100</v>
          </cell>
          <cell r="T441">
            <v>490400</v>
          </cell>
          <cell r="U441">
            <v>0</v>
          </cell>
          <cell r="W441">
            <v>0</v>
          </cell>
          <cell r="Z441">
            <v>0</v>
          </cell>
          <cell r="AA441">
            <v>0</v>
          </cell>
          <cell r="AC441">
            <v>0</v>
          </cell>
          <cell r="AE441">
            <v>0</v>
          </cell>
          <cell r="AF441">
            <v>0</v>
          </cell>
          <cell r="AI441">
            <v>0</v>
          </cell>
          <cell r="AJ441">
            <v>580500</v>
          </cell>
          <cell r="AK441">
            <v>0</v>
          </cell>
          <cell r="AM441">
            <v>0</v>
          </cell>
          <cell r="AN441">
            <v>0</v>
          </cell>
          <cell r="AQ441">
            <v>580500</v>
          </cell>
          <cell r="AR441">
            <v>580500</v>
          </cell>
          <cell r="AT441" t="str">
            <v>COÂNG NHAÂN</v>
          </cell>
        </row>
        <row r="442">
          <cell r="B442" t="str">
            <v>A437</v>
          </cell>
          <cell r="C442" t="str">
            <v>SC20056</v>
          </cell>
          <cell r="D442" t="str">
            <v>NGUYEÃN T. THU THUÛY</v>
          </cell>
          <cell r="E442">
            <v>37319</v>
          </cell>
          <cell r="F442" t="str">
            <v>KCS</v>
          </cell>
          <cell r="G442">
            <v>37514</v>
          </cell>
          <cell r="H442">
            <v>510000</v>
          </cell>
          <cell r="I442">
            <v>2451.9230769230771</v>
          </cell>
          <cell r="J442">
            <v>26</v>
          </cell>
          <cell r="K442">
            <v>28.5</v>
          </cell>
          <cell r="L442">
            <v>0</v>
          </cell>
          <cell r="M442">
            <v>0</v>
          </cell>
          <cell r="N442">
            <v>26</v>
          </cell>
          <cell r="O442">
            <v>28.5</v>
          </cell>
          <cell r="P442">
            <v>0</v>
          </cell>
          <cell r="Q442">
            <v>0</v>
          </cell>
          <cell r="R442">
            <v>0</v>
          </cell>
          <cell r="S442">
            <v>104800</v>
          </cell>
          <cell r="T442">
            <v>510000</v>
          </cell>
          <cell r="U442">
            <v>0</v>
          </cell>
          <cell r="W442">
            <v>0</v>
          </cell>
          <cell r="Z442">
            <v>0</v>
          </cell>
          <cell r="AA442">
            <v>0</v>
          </cell>
          <cell r="AC442">
            <v>0</v>
          </cell>
          <cell r="AE442">
            <v>0</v>
          </cell>
          <cell r="AF442">
            <v>0</v>
          </cell>
          <cell r="AI442">
            <v>0</v>
          </cell>
          <cell r="AJ442">
            <v>614800</v>
          </cell>
          <cell r="AK442">
            <v>0</v>
          </cell>
          <cell r="AM442">
            <v>0</v>
          </cell>
          <cell r="AN442">
            <v>0</v>
          </cell>
          <cell r="AQ442">
            <v>614800</v>
          </cell>
          <cell r="AR442">
            <v>614800</v>
          </cell>
          <cell r="AT442" t="str">
            <v>COÂNG NHAÂN</v>
          </cell>
        </row>
        <row r="443">
          <cell r="B443" t="str">
            <v>A438</v>
          </cell>
          <cell r="C443" t="str">
            <v>SC20057</v>
          </cell>
          <cell r="D443" t="str">
            <v>NGUYEÃN THÒ THU</v>
          </cell>
          <cell r="E443">
            <v>37320</v>
          </cell>
          <cell r="F443" t="str">
            <v>KCS</v>
          </cell>
          <cell r="G443">
            <v>37514</v>
          </cell>
          <cell r="H443">
            <v>510000</v>
          </cell>
          <cell r="I443">
            <v>2451.9230769230771</v>
          </cell>
          <cell r="J443">
            <v>26</v>
          </cell>
          <cell r="K443">
            <v>28.5</v>
          </cell>
          <cell r="L443">
            <v>0</v>
          </cell>
          <cell r="M443">
            <v>0</v>
          </cell>
          <cell r="N443">
            <v>26</v>
          </cell>
          <cell r="O443">
            <v>28.5</v>
          </cell>
          <cell r="P443">
            <v>0</v>
          </cell>
          <cell r="Q443">
            <v>0</v>
          </cell>
          <cell r="R443">
            <v>0</v>
          </cell>
          <cell r="S443">
            <v>104800</v>
          </cell>
          <cell r="T443">
            <v>510000</v>
          </cell>
          <cell r="U443">
            <v>0</v>
          </cell>
          <cell r="W443">
            <v>0</v>
          </cell>
          <cell r="Z443">
            <v>0</v>
          </cell>
          <cell r="AA443">
            <v>0</v>
          </cell>
          <cell r="AC443">
            <v>0</v>
          </cell>
          <cell r="AE443">
            <v>0</v>
          </cell>
          <cell r="AF443">
            <v>0</v>
          </cell>
          <cell r="AI443">
            <v>0</v>
          </cell>
          <cell r="AJ443">
            <v>614800</v>
          </cell>
          <cell r="AK443">
            <v>0</v>
          </cell>
          <cell r="AM443">
            <v>0</v>
          </cell>
          <cell r="AN443">
            <v>0</v>
          </cell>
          <cell r="AQ443">
            <v>614800</v>
          </cell>
          <cell r="AR443">
            <v>614800</v>
          </cell>
          <cell r="AT443" t="str">
            <v>COÂNG NHAÂN</v>
          </cell>
        </row>
        <row r="444">
          <cell r="B444" t="str">
            <v>A439</v>
          </cell>
          <cell r="C444" t="str">
            <v>SC20060</v>
          </cell>
          <cell r="D444" t="str">
            <v>ÑINH THÒ TAÂM</v>
          </cell>
          <cell r="E444">
            <v>37452</v>
          </cell>
          <cell r="F444" t="str">
            <v>KCS</v>
          </cell>
          <cell r="G444">
            <v>37514</v>
          </cell>
          <cell r="H444">
            <v>510000</v>
          </cell>
          <cell r="I444">
            <v>2451.9230769230771</v>
          </cell>
          <cell r="J444">
            <v>26</v>
          </cell>
          <cell r="K444">
            <v>28.5</v>
          </cell>
          <cell r="L444">
            <v>0</v>
          </cell>
          <cell r="M444">
            <v>0</v>
          </cell>
          <cell r="N444">
            <v>26</v>
          </cell>
          <cell r="O444">
            <v>28.5</v>
          </cell>
          <cell r="P444">
            <v>0</v>
          </cell>
          <cell r="Q444">
            <v>0</v>
          </cell>
          <cell r="R444">
            <v>0</v>
          </cell>
          <cell r="S444">
            <v>73400</v>
          </cell>
          <cell r="T444">
            <v>357000</v>
          </cell>
          <cell r="U444">
            <v>0</v>
          </cell>
          <cell r="W444">
            <v>0</v>
          </cell>
          <cell r="Z444">
            <v>0</v>
          </cell>
          <cell r="AA444">
            <v>0</v>
          </cell>
          <cell r="AC444">
            <v>0</v>
          </cell>
          <cell r="AE444">
            <v>0</v>
          </cell>
          <cell r="AF444">
            <v>0</v>
          </cell>
          <cell r="AI444">
            <v>0</v>
          </cell>
          <cell r="AJ444">
            <v>430400</v>
          </cell>
          <cell r="AK444">
            <v>0</v>
          </cell>
          <cell r="AM444">
            <v>0</v>
          </cell>
          <cell r="AN444">
            <v>0</v>
          </cell>
          <cell r="AQ444">
            <v>430400</v>
          </cell>
          <cell r="AR444">
            <v>430400</v>
          </cell>
          <cell r="AT444" t="str">
            <v>COÂNG NHAÂN</v>
          </cell>
        </row>
        <row r="445">
          <cell r="B445" t="str">
            <v>A440</v>
          </cell>
          <cell r="C445" t="str">
            <v>SC20061</v>
          </cell>
          <cell r="D445" t="str">
            <v>TRAÀN KIM THUÙY</v>
          </cell>
          <cell r="E445">
            <v>37464</v>
          </cell>
          <cell r="F445" t="str">
            <v>KCS</v>
          </cell>
          <cell r="G445">
            <v>37514</v>
          </cell>
          <cell r="H445">
            <v>510000</v>
          </cell>
          <cell r="I445">
            <v>2451.9230769230771</v>
          </cell>
          <cell r="J445">
            <v>26</v>
          </cell>
          <cell r="K445">
            <v>28.5</v>
          </cell>
          <cell r="L445">
            <v>0</v>
          </cell>
          <cell r="M445">
            <v>0</v>
          </cell>
          <cell r="N445">
            <v>26</v>
          </cell>
          <cell r="O445">
            <v>28.5</v>
          </cell>
          <cell r="P445">
            <v>0</v>
          </cell>
          <cell r="Q445">
            <v>0</v>
          </cell>
          <cell r="R445">
            <v>0</v>
          </cell>
          <cell r="S445">
            <v>73400</v>
          </cell>
          <cell r="T445">
            <v>357000</v>
          </cell>
          <cell r="U445">
            <v>0</v>
          </cell>
          <cell r="W445">
            <v>0</v>
          </cell>
          <cell r="Z445">
            <v>0</v>
          </cell>
          <cell r="AA445">
            <v>0</v>
          </cell>
          <cell r="AC445">
            <v>0</v>
          </cell>
          <cell r="AE445">
            <v>0</v>
          </cell>
          <cell r="AF445">
            <v>0</v>
          </cell>
          <cell r="AI445">
            <v>0</v>
          </cell>
          <cell r="AJ445">
            <v>430400</v>
          </cell>
          <cell r="AK445">
            <v>0</v>
          </cell>
          <cell r="AM445">
            <v>0</v>
          </cell>
          <cell r="AN445">
            <v>0</v>
          </cell>
          <cell r="AQ445">
            <v>430400</v>
          </cell>
          <cell r="AR445">
            <v>430400</v>
          </cell>
          <cell r="AT445" t="str">
            <v>COÂNG NHAÂN</v>
          </cell>
        </row>
        <row r="446">
          <cell r="B446" t="str">
            <v>A441</v>
          </cell>
          <cell r="C446" t="str">
            <v>SC20017</v>
          </cell>
          <cell r="D446" t="str">
            <v>DÖÔNG T. THU HUYEÀN</v>
          </cell>
          <cell r="E446">
            <v>36969</v>
          </cell>
          <cell r="F446" t="str">
            <v>KCS</v>
          </cell>
          <cell r="G446">
            <v>37514</v>
          </cell>
          <cell r="H446">
            <v>545900</v>
          </cell>
          <cell r="I446">
            <v>2624.5192307692309</v>
          </cell>
          <cell r="J446">
            <v>26</v>
          </cell>
          <cell r="K446">
            <v>28.5</v>
          </cell>
          <cell r="L446">
            <v>0</v>
          </cell>
          <cell r="M446">
            <v>0</v>
          </cell>
          <cell r="N446">
            <v>26</v>
          </cell>
          <cell r="O446">
            <v>28.5</v>
          </cell>
          <cell r="P446">
            <v>0</v>
          </cell>
          <cell r="Q446">
            <v>0</v>
          </cell>
          <cell r="R446">
            <v>0</v>
          </cell>
          <cell r="S446">
            <v>112200</v>
          </cell>
          <cell r="T446">
            <v>545900</v>
          </cell>
          <cell r="U446">
            <v>0</v>
          </cell>
          <cell r="W446">
            <v>0</v>
          </cell>
          <cell r="Z446">
            <v>21000</v>
          </cell>
          <cell r="AA446">
            <v>21000</v>
          </cell>
          <cell r="AC446">
            <v>27295</v>
          </cell>
          <cell r="AE446">
            <v>27295</v>
          </cell>
          <cell r="AK446">
            <v>81885</v>
          </cell>
          <cell r="AM446">
            <v>81885</v>
          </cell>
          <cell r="AN446">
            <v>109180</v>
          </cell>
          <cell r="AT446" t="str">
            <v>COÂNG NHAÂN</v>
          </cell>
        </row>
        <row r="447">
          <cell r="B447" t="str">
            <v>A442</v>
          </cell>
          <cell r="C447" t="str">
            <v>SC30002</v>
          </cell>
          <cell r="D447" t="str">
            <v>PHAÏM THÒ HÖÔNG</v>
          </cell>
          <cell r="E447">
            <v>36978</v>
          </cell>
          <cell r="F447" t="str">
            <v>LAÏNG</v>
          </cell>
          <cell r="G447">
            <v>37514</v>
          </cell>
          <cell r="H447">
            <v>525300</v>
          </cell>
          <cell r="I447">
            <v>2525.4807692307691</v>
          </cell>
          <cell r="J447">
            <v>26</v>
          </cell>
          <cell r="K447">
            <v>25.5</v>
          </cell>
          <cell r="L447">
            <v>0</v>
          </cell>
          <cell r="M447">
            <v>0</v>
          </cell>
          <cell r="N447">
            <v>26</v>
          </cell>
          <cell r="O447">
            <v>25.5</v>
          </cell>
          <cell r="P447">
            <v>0</v>
          </cell>
          <cell r="Q447">
            <v>0</v>
          </cell>
          <cell r="R447">
            <v>0</v>
          </cell>
          <cell r="S447">
            <v>96600</v>
          </cell>
          <cell r="T447">
            <v>525300</v>
          </cell>
          <cell r="U447">
            <v>0</v>
          </cell>
          <cell r="W447">
            <v>30000</v>
          </cell>
          <cell r="Z447">
            <v>20200</v>
          </cell>
          <cell r="AA447">
            <v>50200</v>
          </cell>
          <cell r="AC447">
            <v>26265</v>
          </cell>
          <cell r="AE447">
            <v>26265</v>
          </cell>
          <cell r="AF447">
            <v>0</v>
          </cell>
          <cell r="AI447">
            <v>26265</v>
          </cell>
          <cell r="AJ447">
            <v>672100</v>
          </cell>
          <cell r="AK447">
            <v>78795</v>
          </cell>
          <cell r="AM447">
            <v>78795</v>
          </cell>
          <cell r="AN447">
            <v>105060</v>
          </cell>
          <cell r="AQ447">
            <v>645800</v>
          </cell>
          <cell r="AR447">
            <v>672100</v>
          </cell>
          <cell r="AT447" t="str">
            <v>COÂNG NHAÂN</v>
          </cell>
        </row>
        <row r="448">
          <cell r="B448" t="str">
            <v>A443</v>
          </cell>
          <cell r="C448" t="str">
            <v>SC30004</v>
          </cell>
          <cell r="D448" t="str">
            <v>HOÀ THÒ NGOAN</v>
          </cell>
          <cell r="E448">
            <v>37081</v>
          </cell>
          <cell r="F448" t="str">
            <v>LAÏNG</v>
          </cell>
          <cell r="G448">
            <v>37514</v>
          </cell>
          <cell r="H448">
            <v>525300</v>
          </cell>
          <cell r="I448">
            <v>2525.4807692307691</v>
          </cell>
          <cell r="J448">
            <v>25.125</v>
          </cell>
          <cell r="K448">
            <v>32</v>
          </cell>
          <cell r="L448">
            <v>0</v>
          </cell>
          <cell r="M448">
            <v>0</v>
          </cell>
          <cell r="N448">
            <v>25.125</v>
          </cell>
          <cell r="O448">
            <v>32</v>
          </cell>
          <cell r="P448">
            <v>0</v>
          </cell>
          <cell r="Q448">
            <v>0</v>
          </cell>
          <cell r="R448">
            <v>0</v>
          </cell>
          <cell r="S448">
            <v>121200</v>
          </cell>
          <cell r="T448">
            <v>507600</v>
          </cell>
          <cell r="U448">
            <v>0</v>
          </cell>
          <cell r="W448">
            <v>30000</v>
          </cell>
          <cell r="Z448">
            <v>20200</v>
          </cell>
          <cell r="AA448">
            <v>50200</v>
          </cell>
          <cell r="AC448">
            <v>26265</v>
          </cell>
          <cell r="AE448">
            <v>26265</v>
          </cell>
          <cell r="AF448">
            <v>0</v>
          </cell>
          <cell r="AI448">
            <v>26265</v>
          </cell>
          <cell r="AJ448">
            <v>679000</v>
          </cell>
          <cell r="AK448">
            <v>78795</v>
          </cell>
          <cell r="AM448">
            <v>78795</v>
          </cell>
          <cell r="AN448">
            <v>105060</v>
          </cell>
          <cell r="AQ448">
            <v>652700</v>
          </cell>
          <cell r="AR448">
            <v>679000</v>
          </cell>
          <cell r="AT448" t="str">
            <v>COÂNG NHAÂN</v>
          </cell>
        </row>
        <row r="449">
          <cell r="B449" t="str">
            <v>A444</v>
          </cell>
          <cell r="C449" t="str">
            <v>SC30005</v>
          </cell>
          <cell r="D449" t="str">
            <v>NGUYEÃN THÒ VAÛI</v>
          </cell>
          <cell r="E449">
            <v>36969</v>
          </cell>
          <cell r="F449" t="str">
            <v>LAÏNG</v>
          </cell>
          <cell r="G449">
            <v>37514</v>
          </cell>
          <cell r="H449">
            <v>550000</v>
          </cell>
          <cell r="I449">
            <v>2644.2307692307691</v>
          </cell>
          <cell r="J449">
            <v>26</v>
          </cell>
          <cell r="K449">
            <v>29</v>
          </cell>
          <cell r="L449">
            <v>0</v>
          </cell>
          <cell r="M449">
            <v>0</v>
          </cell>
          <cell r="N449">
            <v>26</v>
          </cell>
          <cell r="O449">
            <v>29</v>
          </cell>
          <cell r="P449">
            <v>0</v>
          </cell>
          <cell r="Q449">
            <v>0</v>
          </cell>
          <cell r="R449">
            <v>0</v>
          </cell>
          <cell r="S449">
            <v>115000</v>
          </cell>
          <cell r="T449">
            <v>550000</v>
          </cell>
          <cell r="U449">
            <v>0</v>
          </cell>
          <cell r="V449">
            <v>120000</v>
          </cell>
          <cell r="W449">
            <v>0</v>
          </cell>
          <cell r="Z449">
            <v>21200</v>
          </cell>
          <cell r="AA449">
            <v>141200</v>
          </cell>
          <cell r="AC449">
            <v>27500</v>
          </cell>
          <cell r="AE449">
            <v>27500</v>
          </cell>
          <cell r="AF449">
            <v>0</v>
          </cell>
          <cell r="AI449">
            <v>27500</v>
          </cell>
          <cell r="AJ449">
            <v>806200</v>
          </cell>
          <cell r="AK449">
            <v>82500</v>
          </cell>
          <cell r="AM449">
            <v>82500</v>
          </cell>
          <cell r="AN449">
            <v>110000</v>
          </cell>
          <cell r="AQ449">
            <v>778700</v>
          </cell>
          <cell r="AR449">
            <v>806200</v>
          </cell>
          <cell r="AT449" t="str">
            <v>COÂNG NHAÂN</v>
          </cell>
        </row>
        <row r="450">
          <cell r="B450" t="str">
            <v>A445</v>
          </cell>
          <cell r="C450" t="str">
            <v>SC30054</v>
          </cell>
          <cell r="D450" t="str">
            <v>HUYØNH T. THUÙY HAÈNG</v>
          </cell>
          <cell r="E450">
            <v>37116</v>
          </cell>
          <cell r="F450" t="str">
            <v>LAÏNG</v>
          </cell>
          <cell r="G450">
            <v>37514</v>
          </cell>
          <cell r="H450">
            <v>700000</v>
          </cell>
          <cell r="I450">
            <v>3365.3846153846152</v>
          </cell>
          <cell r="J450">
            <v>18</v>
          </cell>
          <cell r="K450">
            <v>25.5</v>
          </cell>
          <cell r="L450">
            <v>0</v>
          </cell>
          <cell r="M450">
            <v>0</v>
          </cell>
          <cell r="N450">
            <v>18</v>
          </cell>
          <cell r="O450">
            <v>25.5</v>
          </cell>
          <cell r="P450">
            <v>0</v>
          </cell>
          <cell r="Q450">
            <v>0</v>
          </cell>
          <cell r="R450">
            <v>0</v>
          </cell>
          <cell r="S450">
            <v>128700</v>
          </cell>
          <cell r="T450">
            <v>484600</v>
          </cell>
          <cell r="U450">
            <v>0</v>
          </cell>
          <cell r="V450">
            <v>250000</v>
          </cell>
          <cell r="W450">
            <v>0</v>
          </cell>
          <cell r="Z450">
            <v>0</v>
          </cell>
          <cell r="AA450">
            <v>250000</v>
          </cell>
          <cell r="AC450">
            <v>0</v>
          </cell>
          <cell r="AE450">
            <v>0</v>
          </cell>
          <cell r="AF450">
            <v>0</v>
          </cell>
          <cell r="AI450">
            <v>0</v>
          </cell>
          <cell r="AJ450">
            <v>863300</v>
          </cell>
          <cell r="AK450">
            <v>0</v>
          </cell>
          <cell r="AM450">
            <v>0</v>
          </cell>
          <cell r="AN450">
            <v>0</v>
          </cell>
          <cell r="AQ450">
            <v>863300</v>
          </cell>
          <cell r="AR450">
            <v>863300</v>
          </cell>
          <cell r="AT450" t="str">
            <v>COÂNG NHAÂN</v>
          </cell>
        </row>
        <row r="451">
          <cell r="B451" t="str">
            <v>A446</v>
          </cell>
          <cell r="C451" t="str">
            <v>SC30064</v>
          </cell>
          <cell r="D451" t="str">
            <v>NGUYEÅN THÒ HOØA</v>
          </cell>
          <cell r="E451">
            <v>37194</v>
          </cell>
          <cell r="F451" t="str">
            <v>LAÏNG</v>
          </cell>
          <cell r="G451">
            <v>37514</v>
          </cell>
          <cell r="H451">
            <v>525300</v>
          </cell>
          <cell r="I451">
            <v>2525.4807692307691</v>
          </cell>
          <cell r="J451">
            <v>26</v>
          </cell>
          <cell r="K451">
            <v>25.5</v>
          </cell>
          <cell r="L451">
            <v>0</v>
          </cell>
          <cell r="M451">
            <v>0</v>
          </cell>
          <cell r="N451">
            <v>26</v>
          </cell>
          <cell r="O451">
            <v>25.5</v>
          </cell>
          <cell r="P451">
            <v>0</v>
          </cell>
          <cell r="Q451">
            <v>0</v>
          </cell>
          <cell r="R451">
            <v>0</v>
          </cell>
          <cell r="S451">
            <v>96600</v>
          </cell>
          <cell r="T451">
            <v>525300</v>
          </cell>
          <cell r="U451">
            <v>0</v>
          </cell>
          <cell r="W451">
            <v>30000</v>
          </cell>
          <cell r="Z451">
            <v>0</v>
          </cell>
          <cell r="AA451">
            <v>30000</v>
          </cell>
          <cell r="AC451">
            <v>0</v>
          </cell>
          <cell r="AE451">
            <v>0</v>
          </cell>
          <cell r="AF451">
            <v>0</v>
          </cell>
          <cell r="AI451">
            <v>0</v>
          </cell>
          <cell r="AJ451">
            <v>651900</v>
          </cell>
          <cell r="AK451">
            <v>0</v>
          </cell>
          <cell r="AM451">
            <v>0</v>
          </cell>
          <cell r="AN451">
            <v>0</v>
          </cell>
          <cell r="AQ451">
            <v>651900</v>
          </cell>
          <cell r="AR451">
            <v>651900</v>
          </cell>
          <cell r="AT451" t="str">
            <v>COÂNG NHAÂN</v>
          </cell>
        </row>
        <row r="452">
          <cell r="B452" t="str">
            <v>A447</v>
          </cell>
          <cell r="C452" t="str">
            <v>SC30069</v>
          </cell>
          <cell r="D452" t="str">
            <v>LEÂ THÒ HUYEÀN</v>
          </cell>
          <cell r="E452">
            <v>37214</v>
          </cell>
          <cell r="F452" t="str">
            <v>LAÏNG</v>
          </cell>
          <cell r="G452">
            <v>37514</v>
          </cell>
          <cell r="H452">
            <v>525300</v>
          </cell>
          <cell r="I452">
            <v>2525.4807692307691</v>
          </cell>
          <cell r="J452">
            <v>25.75</v>
          </cell>
          <cell r="K452">
            <v>25</v>
          </cell>
          <cell r="L452">
            <v>0</v>
          </cell>
          <cell r="M452">
            <v>0</v>
          </cell>
          <cell r="N452">
            <v>25.75</v>
          </cell>
          <cell r="O452">
            <v>25</v>
          </cell>
          <cell r="P452">
            <v>0</v>
          </cell>
          <cell r="Q452">
            <v>0</v>
          </cell>
          <cell r="R452">
            <v>0</v>
          </cell>
          <cell r="S452">
            <v>94700</v>
          </cell>
          <cell r="T452">
            <v>520200</v>
          </cell>
          <cell r="U452">
            <v>0</v>
          </cell>
          <cell r="W452">
            <v>30000</v>
          </cell>
          <cell r="Z452">
            <v>0</v>
          </cell>
          <cell r="AA452">
            <v>30000</v>
          </cell>
          <cell r="AC452">
            <v>0</v>
          </cell>
          <cell r="AE452">
            <v>0</v>
          </cell>
          <cell r="AF452">
            <v>0</v>
          </cell>
          <cell r="AI452">
            <v>0</v>
          </cell>
          <cell r="AJ452">
            <v>644900</v>
          </cell>
          <cell r="AK452">
            <v>0</v>
          </cell>
          <cell r="AM452">
            <v>0</v>
          </cell>
          <cell r="AN452">
            <v>0</v>
          </cell>
          <cell r="AQ452">
            <v>644900</v>
          </cell>
          <cell r="AR452">
            <v>644900</v>
          </cell>
          <cell r="AT452" t="str">
            <v>COÂNG NHAÂN</v>
          </cell>
        </row>
        <row r="453">
          <cell r="B453" t="str">
            <v>A448</v>
          </cell>
          <cell r="C453" t="str">
            <v>SC30076</v>
          </cell>
          <cell r="D453" t="str">
            <v>ÑOAØN THÒ LYÙ</v>
          </cell>
          <cell r="E453">
            <v>37238</v>
          </cell>
          <cell r="F453" t="str">
            <v>LAÏNG</v>
          </cell>
          <cell r="G453">
            <v>37514</v>
          </cell>
          <cell r="H453">
            <v>525300</v>
          </cell>
          <cell r="I453">
            <v>2525.4807692307691</v>
          </cell>
          <cell r="J453">
            <v>8</v>
          </cell>
          <cell r="K453">
            <v>6.5</v>
          </cell>
          <cell r="L453">
            <v>0</v>
          </cell>
          <cell r="M453">
            <v>0</v>
          </cell>
          <cell r="N453">
            <v>8</v>
          </cell>
          <cell r="O453">
            <v>6.5</v>
          </cell>
          <cell r="P453">
            <v>0</v>
          </cell>
          <cell r="Q453">
            <v>0</v>
          </cell>
          <cell r="R453">
            <v>0</v>
          </cell>
          <cell r="S453">
            <v>24600</v>
          </cell>
          <cell r="T453">
            <v>161600</v>
          </cell>
          <cell r="U453">
            <v>0</v>
          </cell>
          <cell r="W453">
            <v>30000</v>
          </cell>
          <cell r="Z453">
            <v>0</v>
          </cell>
          <cell r="AA453">
            <v>30000</v>
          </cell>
          <cell r="AC453">
            <v>0</v>
          </cell>
          <cell r="AE453">
            <v>0</v>
          </cell>
          <cell r="AF453">
            <v>0</v>
          </cell>
          <cell r="AI453">
            <v>0</v>
          </cell>
          <cell r="AJ453">
            <v>216200</v>
          </cell>
          <cell r="AK453">
            <v>0</v>
          </cell>
          <cell r="AM453">
            <v>0</v>
          </cell>
          <cell r="AN453">
            <v>0</v>
          </cell>
          <cell r="AQ453">
            <v>216200</v>
          </cell>
          <cell r="AR453">
            <v>216200</v>
          </cell>
          <cell r="AT453" t="str">
            <v>COÂNG NHAÂN</v>
          </cell>
          <cell r="AU453" t="str">
            <v>CHÖA TT</v>
          </cell>
        </row>
        <row r="454">
          <cell r="B454" t="str">
            <v>A449</v>
          </cell>
          <cell r="C454" t="str">
            <v>SC30078</v>
          </cell>
          <cell r="D454" t="str">
            <v>NGUYEÃN THÒ THU HOAØI</v>
          </cell>
          <cell r="E454">
            <v>37307</v>
          </cell>
          <cell r="F454" t="str">
            <v>LAÏNG</v>
          </cell>
          <cell r="G454">
            <v>37514</v>
          </cell>
          <cell r="H454">
            <v>510000</v>
          </cell>
          <cell r="I454">
            <v>2451.9230769230771</v>
          </cell>
          <cell r="J454">
            <v>26</v>
          </cell>
          <cell r="K454">
            <v>25.5</v>
          </cell>
          <cell r="L454">
            <v>0</v>
          </cell>
          <cell r="M454">
            <v>0</v>
          </cell>
          <cell r="N454">
            <v>26</v>
          </cell>
          <cell r="O454">
            <v>25.5</v>
          </cell>
          <cell r="P454">
            <v>0</v>
          </cell>
          <cell r="Q454">
            <v>0</v>
          </cell>
          <cell r="R454">
            <v>0</v>
          </cell>
          <cell r="S454">
            <v>93800</v>
          </cell>
          <cell r="T454">
            <v>510000</v>
          </cell>
          <cell r="U454">
            <v>0</v>
          </cell>
          <cell r="W454">
            <v>30000</v>
          </cell>
          <cell r="Z454">
            <v>0</v>
          </cell>
          <cell r="AA454">
            <v>30000</v>
          </cell>
          <cell r="AC454">
            <v>0</v>
          </cell>
          <cell r="AE454">
            <v>0</v>
          </cell>
          <cell r="AF454">
            <v>0</v>
          </cell>
          <cell r="AI454">
            <v>0</v>
          </cell>
          <cell r="AJ454">
            <v>633800</v>
          </cell>
          <cell r="AK454">
            <v>0</v>
          </cell>
          <cell r="AM454">
            <v>0</v>
          </cell>
          <cell r="AN454">
            <v>0</v>
          </cell>
          <cell r="AQ454">
            <v>633800</v>
          </cell>
          <cell r="AR454">
            <v>633800</v>
          </cell>
          <cell r="AT454" t="str">
            <v>COÂNG NHAÂN</v>
          </cell>
        </row>
        <row r="455">
          <cell r="B455" t="str">
            <v>A450</v>
          </cell>
          <cell r="C455" t="str">
            <v>SC30079</v>
          </cell>
          <cell r="D455" t="str">
            <v>LEÂ THÒ NGUYEÄT</v>
          </cell>
          <cell r="E455">
            <v>37307</v>
          </cell>
          <cell r="F455" t="str">
            <v>LAÏNG</v>
          </cell>
          <cell r="G455">
            <v>37514</v>
          </cell>
          <cell r="H455">
            <v>510000</v>
          </cell>
          <cell r="I455">
            <v>2451.9230769230771</v>
          </cell>
          <cell r="J455">
            <v>26</v>
          </cell>
          <cell r="K455">
            <v>25.5</v>
          </cell>
          <cell r="L455">
            <v>0</v>
          </cell>
          <cell r="M455">
            <v>0</v>
          </cell>
          <cell r="N455">
            <v>26</v>
          </cell>
          <cell r="O455">
            <v>25.5</v>
          </cell>
          <cell r="P455">
            <v>0</v>
          </cell>
          <cell r="Q455">
            <v>0</v>
          </cell>
          <cell r="R455">
            <v>0</v>
          </cell>
          <cell r="S455">
            <v>93800</v>
          </cell>
          <cell r="T455">
            <v>510000</v>
          </cell>
          <cell r="U455">
            <v>0</v>
          </cell>
          <cell r="W455">
            <v>30000</v>
          </cell>
          <cell r="Z455">
            <v>0</v>
          </cell>
          <cell r="AA455">
            <v>30000</v>
          </cell>
          <cell r="AC455">
            <v>0</v>
          </cell>
          <cell r="AE455">
            <v>0</v>
          </cell>
          <cell r="AF455">
            <v>0</v>
          </cell>
          <cell r="AI455">
            <v>0</v>
          </cell>
          <cell r="AJ455">
            <v>633800</v>
          </cell>
          <cell r="AK455">
            <v>0</v>
          </cell>
          <cell r="AM455">
            <v>0</v>
          </cell>
          <cell r="AN455">
            <v>0</v>
          </cell>
          <cell r="AQ455">
            <v>633800</v>
          </cell>
          <cell r="AR455">
            <v>633800</v>
          </cell>
          <cell r="AT455" t="str">
            <v>COÂNG NHAÂN</v>
          </cell>
        </row>
        <row r="456">
          <cell r="B456" t="str">
            <v>A451</v>
          </cell>
          <cell r="C456" t="str">
            <v>SC30081</v>
          </cell>
          <cell r="D456" t="str">
            <v>NGUYEÃN VAÊN HIEÅN</v>
          </cell>
          <cell r="E456">
            <v>37308</v>
          </cell>
          <cell r="F456" t="str">
            <v>LAÏNG</v>
          </cell>
          <cell r="G456">
            <v>37514</v>
          </cell>
          <cell r="H456">
            <v>510000</v>
          </cell>
          <cell r="I456">
            <v>2451.9230769230771</v>
          </cell>
          <cell r="J456">
            <v>26</v>
          </cell>
          <cell r="K456">
            <v>25.5</v>
          </cell>
          <cell r="L456">
            <v>0</v>
          </cell>
          <cell r="M456">
            <v>0</v>
          </cell>
          <cell r="N456">
            <v>26</v>
          </cell>
          <cell r="O456">
            <v>25.5</v>
          </cell>
          <cell r="P456">
            <v>0</v>
          </cell>
          <cell r="Q456">
            <v>0</v>
          </cell>
          <cell r="R456">
            <v>0</v>
          </cell>
          <cell r="S456">
            <v>93800</v>
          </cell>
          <cell r="T456">
            <v>510000</v>
          </cell>
          <cell r="U456">
            <v>0</v>
          </cell>
          <cell r="W456">
            <v>30000</v>
          </cell>
          <cell r="Z456">
            <v>0</v>
          </cell>
          <cell r="AA456">
            <v>30000</v>
          </cell>
          <cell r="AC456">
            <v>0</v>
          </cell>
          <cell r="AE456">
            <v>0</v>
          </cell>
          <cell r="AF456">
            <v>0</v>
          </cell>
          <cell r="AI456">
            <v>0</v>
          </cell>
          <cell r="AJ456">
            <v>633800</v>
          </cell>
          <cell r="AK456">
            <v>0</v>
          </cell>
          <cell r="AM456">
            <v>0</v>
          </cell>
          <cell r="AN456">
            <v>0</v>
          </cell>
          <cell r="AQ456">
            <v>633800</v>
          </cell>
          <cell r="AR456">
            <v>633800</v>
          </cell>
          <cell r="AT456" t="str">
            <v>COÂNG NHAÂN</v>
          </cell>
        </row>
        <row r="457">
          <cell r="B457" t="str">
            <v>A452</v>
          </cell>
          <cell r="C457" t="str">
            <v>SC30087</v>
          </cell>
          <cell r="D457" t="str">
            <v>PHAÏM THÒ THUÛY</v>
          </cell>
          <cell r="E457">
            <v>37319</v>
          </cell>
          <cell r="F457" t="str">
            <v>LAÏNG</v>
          </cell>
          <cell r="G457">
            <v>37514</v>
          </cell>
          <cell r="H457">
            <v>510000</v>
          </cell>
          <cell r="I457">
            <v>2451.9230769230771</v>
          </cell>
          <cell r="J457">
            <v>26</v>
          </cell>
          <cell r="K457">
            <v>25.5</v>
          </cell>
          <cell r="L457">
            <v>0</v>
          </cell>
          <cell r="M457">
            <v>0</v>
          </cell>
          <cell r="N457">
            <v>26</v>
          </cell>
          <cell r="O457">
            <v>25.5</v>
          </cell>
          <cell r="P457">
            <v>0</v>
          </cell>
          <cell r="Q457">
            <v>0</v>
          </cell>
          <cell r="R457">
            <v>0</v>
          </cell>
          <cell r="S457">
            <v>93800</v>
          </cell>
          <cell r="T457">
            <v>510000</v>
          </cell>
          <cell r="U457">
            <v>0</v>
          </cell>
          <cell r="W457">
            <v>30000</v>
          </cell>
          <cell r="Z457">
            <v>0</v>
          </cell>
          <cell r="AA457">
            <v>30000</v>
          </cell>
          <cell r="AC457">
            <v>0</v>
          </cell>
          <cell r="AE457">
            <v>0</v>
          </cell>
          <cell r="AF457">
            <v>0</v>
          </cell>
          <cell r="AI457">
            <v>0</v>
          </cell>
          <cell r="AJ457">
            <v>633800</v>
          </cell>
          <cell r="AK457">
            <v>0</v>
          </cell>
          <cell r="AM457">
            <v>0</v>
          </cell>
          <cell r="AN457">
            <v>0</v>
          </cell>
          <cell r="AQ457">
            <v>633800</v>
          </cell>
          <cell r="AR457">
            <v>633800</v>
          </cell>
          <cell r="AT457" t="str">
            <v>COÂNG NHAÂN</v>
          </cell>
        </row>
        <row r="458">
          <cell r="B458" t="str">
            <v>A453</v>
          </cell>
          <cell r="C458" t="str">
            <v>SC30091</v>
          </cell>
          <cell r="D458" t="str">
            <v>LEÂ THÒ HIEÀN</v>
          </cell>
          <cell r="E458">
            <v>37320</v>
          </cell>
          <cell r="F458" t="str">
            <v>LAÏNG</v>
          </cell>
          <cell r="G458">
            <v>37514</v>
          </cell>
          <cell r="H458">
            <v>510000</v>
          </cell>
          <cell r="I458">
            <v>2451.9230769230771</v>
          </cell>
          <cell r="J458">
            <v>26</v>
          </cell>
          <cell r="K458">
            <v>25.5</v>
          </cell>
          <cell r="L458">
            <v>0</v>
          </cell>
          <cell r="M458">
            <v>0</v>
          </cell>
          <cell r="N458">
            <v>26</v>
          </cell>
          <cell r="O458">
            <v>25.5</v>
          </cell>
          <cell r="P458">
            <v>0</v>
          </cell>
          <cell r="Q458">
            <v>0</v>
          </cell>
          <cell r="R458">
            <v>0</v>
          </cell>
          <cell r="S458">
            <v>93800</v>
          </cell>
          <cell r="T458">
            <v>510000</v>
          </cell>
          <cell r="U458">
            <v>0</v>
          </cell>
          <cell r="W458">
            <v>30000</v>
          </cell>
          <cell r="Z458">
            <v>0</v>
          </cell>
          <cell r="AA458">
            <v>30000</v>
          </cell>
          <cell r="AC458">
            <v>0</v>
          </cell>
          <cell r="AE458">
            <v>0</v>
          </cell>
          <cell r="AF458">
            <v>0</v>
          </cell>
          <cell r="AI458">
            <v>0</v>
          </cell>
          <cell r="AJ458">
            <v>633800</v>
          </cell>
          <cell r="AK458">
            <v>0</v>
          </cell>
          <cell r="AM458">
            <v>0</v>
          </cell>
          <cell r="AN458">
            <v>0</v>
          </cell>
          <cell r="AQ458">
            <v>633800</v>
          </cell>
          <cell r="AR458">
            <v>633800</v>
          </cell>
          <cell r="AT458" t="str">
            <v>COÂNG NHAÂN</v>
          </cell>
        </row>
        <row r="459">
          <cell r="B459" t="str">
            <v>A454</v>
          </cell>
          <cell r="C459" t="str">
            <v>SC30092</v>
          </cell>
          <cell r="D459" t="str">
            <v>HUYØNH THÒ THU EM</v>
          </cell>
          <cell r="E459">
            <v>37320</v>
          </cell>
          <cell r="F459" t="str">
            <v>LAÏNG</v>
          </cell>
          <cell r="G459">
            <v>37514</v>
          </cell>
          <cell r="H459">
            <v>510000</v>
          </cell>
          <cell r="I459">
            <v>2451.9230769230771</v>
          </cell>
          <cell r="J459">
            <v>25</v>
          </cell>
          <cell r="K459">
            <v>25</v>
          </cell>
          <cell r="L459">
            <v>0</v>
          </cell>
          <cell r="M459">
            <v>0</v>
          </cell>
          <cell r="N459">
            <v>25</v>
          </cell>
          <cell r="O459">
            <v>25</v>
          </cell>
          <cell r="P459">
            <v>0</v>
          </cell>
          <cell r="Q459">
            <v>0</v>
          </cell>
          <cell r="R459">
            <v>0</v>
          </cell>
          <cell r="S459">
            <v>91900</v>
          </cell>
          <cell r="T459">
            <v>490400</v>
          </cell>
          <cell r="U459">
            <v>0</v>
          </cell>
          <cell r="W459">
            <v>30000</v>
          </cell>
          <cell r="Z459">
            <v>0</v>
          </cell>
          <cell r="AA459">
            <v>30000</v>
          </cell>
          <cell r="AC459">
            <v>0</v>
          </cell>
          <cell r="AE459">
            <v>0</v>
          </cell>
          <cell r="AF459">
            <v>0</v>
          </cell>
          <cell r="AI459">
            <v>0</v>
          </cell>
          <cell r="AJ459">
            <v>612300</v>
          </cell>
          <cell r="AK459">
            <v>0</v>
          </cell>
          <cell r="AM459">
            <v>0</v>
          </cell>
          <cell r="AN459">
            <v>0</v>
          </cell>
          <cell r="AQ459">
            <v>612300</v>
          </cell>
          <cell r="AR459">
            <v>612300</v>
          </cell>
          <cell r="AT459" t="str">
            <v>COÂNG NHAÂN</v>
          </cell>
          <cell r="AU459" t="str">
            <v>ÑAÕ TT</v>
          </cell>
        </row>
        <row r="460">
          <cell r="B460" t="str">
            <v>A455</v>
          </cell>
          <cell r="C460" t="str">
            <v>SC30093</v>
          </cell>
          <cell r="D460" t="str">
            <v>ÑOÃ NGOÏC SÔN</v>
          </cell>
          <cell r="E460">
            <v>37333</v>
          </cell>
          <cell r="F460" t="str">
            <v>LAÏNG</v>
          </cell>
          <cell r="G460">
            <v>37514</v>
          </cell>
          <cell r="H460">
            <v>510000</v>
          </cell>
          <cell r="I460">
            <v>2451.9230769230771</v>
          </cell>
          <cell r="J460">
            <v>26</v>
          </cell>
          <cell r="K460">
            <v>25.5</v>
          </cell>
          <cell r="L460">
            <v>0</v>
          </cell>
          <cell r="M460">
            <v>0</v>
          </cell>
          <cell r="N460">
            <v>26</v>
          </cell>
          <cell r="O460">
            <v>25.5</v>
          </cell>
          <cell r="P460">
            <v>0</v>
          </cell>
          <cell r="Q460">
            <v>0</v>
          </cell>
          <cell r="R460">
            <v>0</v>
          </cell>
          <cell r="S460">
            <v>93800</v>
          </cell>
          <cell r="T460">
            <v>510000</v>
          </cell>
          <cell r="U460">
            <v>0</v>
          </cell>
          <cell r="W460">
            <v>30000</v>
          </cell>
          <cell r="Z460">
            <v>0</v>
          </cell>
          <cell r="AA460">
            <v>30000</v>
          </cell>
          <cell r="AC460">
            <v>0</v>
          </cell>
          <cell r="AE460">
            <v>0</v>
          </cell>
          <cell r="AF460">
            <v>0</v>
          </cell>
          <cell r="AI460">
            <v>0</v>
          </cell>
          <cell r="AJ460">
            <v>633800</v>
          </cell>
          <cell r="AK460">
            <v>0</v>
          </cell>
          <cell r="AM460">
            <v>0</v>
          </cell>
          <cell r="AN460">
            <v>0</v>
          </cell>
          <cell r="AQ460">
            <v>633800</v>
          </cell>
          <cell r="AR460">
            <v>633800</v>
          </cell>
          <cell r="AT460" t="str">
            <v>COÂNG NHAÂN</v>
          </cell>
        </row>
        <row r="461">
          <cell r="B461" t="str">
            <v>A456</v>
          </cell>
          <cell r="C461" t="str">
            <v>SC30095</v>
          </cell>
          <cell r="D461" t="str">
            <v>NGUYEÃN VAÊN TAÂM</v>
          </cell>
          <cell r="E461">
            <v>37382</v>
          </cell>
          <cell r="F461" t="str">
            <v>LAÏNG</v>
          </cell>
          <cell r="G461">
            <v>37514</v>
          </cell>
          <cell r="H461">
            <v>510000</v>
          </cell>
          <cell r="I461">
            <v>2451.9230769230771</v>
          </cell>
          <cell r="J461">
            <v>4</v>
          </cell>
          <cell r="K461">
            <v>5</v>
          </cell>
          <cell r="L461">
            <v>22</v>
          </cell>
          <cell r="M461">
            <v>20.5</v>
          </cell>
          <cell r="N461">
            <v>26</v>
          </cell>
          <cell r="O461">
            <v>25.5</v>
          </cell>
          <cell r="P461">
            <v>0</v>
          </cell>
          <cell r="Q461">
            <v>0</v>
          </cell>
          <cell r="R461">
            <v>0</v>
          </cell>
          <cell r="S461">
            <v>88300</v>
          </cell>
          <cell r="T461">
            <v>486500</v>
          </cell>
          <cell r="U461">
            <v>0</v>
          </cell>
          <cell r="W461">
            <v>30000</v>
          </cell>
          <cell r="Z461">
            <v>0</v>
          </cell>
          <cell r="AA461">
            <v>30000</v>
          </cell>
          <cell r="AC461">
            <v>0</v>
          </cell>
          <cell r="AE461">
            <v>0</v>
          </cell>
          <cell r="AF461">
            <v>0</v>
          </cell>
          <cell r="AI461">
            <v>0</v>
          </cell>
          <cell r="AJ461">
            <v>604800</v>
          </cell>
          <cell r="AK461">
            <v>0</v>
          </cell>
          <cell r="AM461">
            <v>0</v>
          </cell>
          <cell r="AN461">
            <v>0</v>
          </cell>
          <cell r="AQ461">
            <v>604800</v>
          </cell>
          <cell r="AR461">
            <v>604800</v>
          </cell>
          <cell r="AT461" t="str">
            <v>COÂNG NHAÂN</v>
          </cell>
        </row>
        <row r="462">
          <cell r="B462" t="str">
            <v>A457</v>
          </cell>
          <cell r="C462" t="str">
            <v>SC30097</v>
          </cell>
          <cell r="D462" t="str">
            <v>NGUYEÃN THÒ YEÁN</v>
          </cell>
          <cell r="E462">
            <v>37387</v>
          </cell>
          <cell r="F462" t="str">
            <v>LAÏNG</v>
          </cell>
          <cell r="G462">
            <v>37514</v>
          </cell>
          <cell r="H462">
            <v>510000</v>
          </cell>
          <cell r="I462">
            <v>2451.9230769230771</v>
          </cell>
          <cell r="J462">
            <v>9</v>
          </cell>
          <cell r="K462">
            <v>11</v>
          </cell>
          <cell r="L462">
            <v>17</v>
          </cell>
          <cell r="M462">
            <v>18</v>
          </cell>
          <cell r="N462">
            <v>26</v>
          </cell>
          <cell r="O462">
            <v>29</v>
          </cell>
          <cell r="P462">
            <v>0</v>
          </cell>
          <cell r="Q462">
            <v>0</v>
          </cell>
          <cell r="R462">
            <v>0</v>
          </cell>
          <cell r="S462">
            <v>94500</v>
          </cell>
          <cell r="T462">
            <v>457000</v>
          </cell>
          <cell r="U462">
            <v>0</v>
          </cell>
          <cell r="W462">
            <v>30000</v>
          </cell>
          <cell r="Z462">
            <v>0</v>
          </cell>
          <cell r="AA462">
            <v>30000</v>
          </cell>
          <cell r="AC462">
            <v>0</v>
          </cell>
          <cell r="AE462">
            <v>0</v>
          </cell>
          <cell r="AF462">
            <v>0</v>
          </cell>
          <cell r="AI462">
            <v>0</v>
          </cell>
          <cell r="AJ462">
            <v>581500</v>
          </cell>
          <cell r="AK462">
            <v>0</v>
          </cell>
          <cell r="AM462">
            <v>0</v>
          </cell>
          <cell r="AN462">
            <v>0</v>
          </cell>
          <cell r="AQ462">
            <v>581500</v>
          </cell>
          <cell r="AR462">
            <v>581500</v>
          </cell>
          <cell r="AT462" t="str">
            <v>COÂNG NHAÂN</v>
          </cell>
        </row>
        <row r="463">
          <cell r="B463" t="str">
            <v>A458</v>
          </cell>
          <cell r="C463" t="str">
            <v>SC20009</v>
          </cell>
          <cell r="D463" t="str">
            <v>NGUYEÃN VAÊN CHUNG</v>
          </cell>
          <cell r="E463">
            <v>36969</v>
          </cell>
          <cell r="F463" t="str">
            <v>BAÛO TRÌ</v>
          </cell>
          <cell r="G463">
            <v>37514</v>
          </cell>
          <cell r="H463">
            <v>750000</v>
          </cell>
          <cell r="I463">
            <v>3605.7692307692309</v>
          </cell>
          <cell r="J463">
            <v>26</v>
          </cell>
          <cell r="K463">
            <v>28.5</v>
          </cell>
          <cell r="L463">
            <v>0</v>
          </cell>
          <cell r="M463">
            <v>0</v>
          </cell>
          <cell r="N463">
            <v>26</v>
          </cell>
          <cell r="O463">
            <v>28.5</v>
          </cell>
          <cell r="P463">
            <v>0</v>
          </cell>
          <cell r="Q463">
            <v>0</v>
          </cell>
          <cell r="R463">
            <v>0</v>
          </cell>
          <cell r="S463">
            <v>221200</v>
          </cell>
          <cell r="T463">
            <v>750000</v>
          </cell>
          <cell r="U463">
            <v>0</v>
          </cell>
          <cell r="W463">
            <v>150000</v>
          </cell>
          <cell r="X463">
            <v>150000</v>
          </cell>
          <cell r="Y463">
            <v>28800</v>
          </cell>
          <cell r="Z463">
            <v>43300</v>
          </cell>
          <cell r="AA463">
            <v>372100</v>
          </cell>
          <cell r="AC463">
            <v>37500</v>
          </cell>
          <cell r="AE463">
            <v>37500</v>
          </cell>
          <cell r="AF463">
            <v>0</v>
          </cell>
          <cell r="AI463">
            <v>37500</v>
          </cell>
          <cell r="AJ463">
            <v>1343300</v>
          </cell>
          <cell r="AK463">
            <v>112500</v>
          </cell>
          <cell r="AM463">
            <v>112500</v>
          </cell>
          <cell r="AN463">
            <v>150000</v>
          </cell>
          <cell r="AQ463">
            <v>1305800</v>
          </cell>
          <cell r="AR463">
            <v>1343300</v>
          </cell>
          <cell r="AT463" t="str">
            <v>NHAÂN VIEÂN</v>
          </cell>
        </row>
        <row r="464">
          <cell r="B464" t="str">
            <v>A459</v>
          </cell>
          <cell r="C464" t="str">
            <v>SC20010</v>
          </cell>
          <cell r="D464" t="str">
            <v>NGUYEÃN TROÏNG TRUNG</v>
          </cell>
          <cell r="E464">
            <v>36969</v>
          </cell>
          <cell r="F464" t="str">
            <v>BAÛO TRÌ</v>
          </cell>
          <cell r="G464">
            <v>37514</v>
          </cell>
          <cell r="H464">
            <v>1200000</v>
          </cell>
          <cell r="I464">
            <v>5769.2307692307695</v>
          </cell>
          <cell r="J464">
            <v>26</v>
          </cell>
          <cell r="K464">
            <v>29.5</v>
          </cell>
          <cell r="L464">
            <v>0</v>
          </cell>
          <cell r="M464">
            <v>0</v>
          </cell>
          <cell r="N464">
            <v>26</v>
          </cell>
          <cell r="O464">
            <v>29.5</v>
          </cell>
          <cell r="P464">
            <v>8</v>
          </cell>
          <cell r="Q464">
            <v>0</v>
          </cell>
          <cell r="R464">
            <v>8</v>
          </cell>
          <cell r="S464">
            <v>353800</v>
          </cell>
          <cell r="T464">
            <v>1200000</v>
          </cell>
          <cell r="U464">
            <v>0</v>
          </cell>
          <cell r="V464">
            <v>250000</v>
          </cell>
          <cell r="W464">
            <v>200000</v>
          </cell>
          <cell r="X464">
            <v>200000</v>
          </cell>
          <cell r="Y464">
            <v>46200</v>
          </cell>
          <cell r="Z464">
            <v>75000</v>
          </cell>
          <cell r="AA464">
            <v>771200</v>
          </cell>
          <cell r="AC464">
            <v>60000</v>
          </cell>
          <cell r="AE464">
            <v>60000</v>
          </cell>
          <cell r="AF464">
            <v>0</v>
          </cell>
          <cell r="AI464">
            <v>60000</v>
          </cell>
          <cell r="AJ464">
            <v>2325000</v>
          </cell>
          <cell r="AK464">
            <v>180000</v>
          </cell>
          <cell r="AM464">
            <v>180000</v>
          </cell>
          <cell r="AN464">
            <v>240000</v>
          </cell>
          <cell r="AQ464">
            <v>2265000</v>
          </cell>
          <cell r="AR464">
            <v>2325000</v>
          </cell>
          <cell r="AT464" t="str">
            <v>NHAÂN VIEÂN</v>
          </cell>
        </row>
        <row r="465">
          <cell r="B465" t="str">
            <v>A460</v>
          </cell>
          <cell r="C465" t="str">
            <v>SC20011</v>
          </cell>
          <cell r="D465" t="str">
            <v>NGUYEÃN XUAÂN HÔÏP</v>
          </cell>
          <cell r="E465">
            <v>36972</v>
          </cell>
          <cell r="F465" t="str">
            <v>BAÛO TRÌ</v>
          </cell>
          <cell r="G465">
            <v>37514</v>
          </cell>
          <cell r="H465">
            <v>750000</v>
          </cell>
          <cell r="I465">
            <v>3605.7692307692309</v>
          </cell>
          <cell r="J465">
            <v>25.875</v>
          </cell>
          <cell r="K465">
            <v>28.5</v>
          </cell>
          <cell r="L465">
            <v>0</v>
          </cell>
          <cell r="M465">
            <v>0</v>
          </cell>
          <cell r="N465">
            <v>25.875</v>
          </cell>
          <cell r="O465">
            <v>28.5</v>
          </cell>
          <cell r="P465">
            <v>0</v>
          </cell>
          <cell r="Q465">
            <v>0</v>
          </cell>
          <cell r="R465">
            <v>0</v>
          </cell>
          <cell r="S465">
            <v>221200</v>
          </cell>
          <cell r="T465">
            <v>743800</v>
          </cell>
          <cell r="U465">
            <v>0</v>
          </cell>
          <cell r="V465">
            <v>200000</v>
          </cell>
          <cell r="W465">
            <v>150000</v>
          </cell>
          <cell r="X465">
            <v>150000</v>
          </cell>
          <cell r="Y465">
            <v>28800</v>
          </cell>
          <cell r="Z465">
            <v>50000</v>
          </cell>
          <cell r="AA465">
            <v>578800</v>
          </cell>
          <cell r="AC465">
            <v>37500</v>
          </cell>
          <cell r="AE465">
            <v>37500</v>
          </cell>
          <cell r="AF465">
            <v>0</v>
          </cell>
          <cell r="AI465">
            <v>37500</v>
          </cell>
          <cell r="AJ465">
            <v>1543800</v>
          </cell>
          <cell r="AK465">
            <v>112500</v>
          </cell>
          <cell r="AM465">
            <v>112500</v>
          </cell>
          <cell r="AN465">
            <v>150000</v>
          </cell>
          <cell r="AQ465">
            <v>1506300</v>
          </cell>
          <cell r="AR465">
            <v>1543800</v>
          </cell>
          <cell r="AT465" t="str">
            <v>NHAÂN VIEÂN</v>
          </cell>
        </row>
        <row r="466">
          <cell r="B466" t="str">
            <v>A461</v>
          </cell>
          <cell r="C466" t="str">
            <v>SC20012</v>
          </cell>
          <cell r="D466" t="str">
            <v>ÑAËNG NGOÏC TRUÙC</v>
          </cell>
          <cell r="E466">
            <v>36991</v>
          </cell>
          <cell r="F466" t="str">
            <v>BAÛO TRÌ</v>
          </cell>
          <cell r="G466">
            <v>37514</v>
          </cell>
          <cell r="H466">
            <v>900000</v>
          </cell>
          <cell r="I466">
            <v>4326.9230769230771</v>
          </cell>
          <cell r="J466">
            <v>26</v>
          </cell>
          <cell r="K466">
            <v>28.5</v>
          </cell>
          <cell r="L466">
            <v>0</v>
          </cell>
          <cell r="M466">
            <v>0</v>
          </cell>
          <cell r="N466">
            <v>26</v>
          </cell>
          <cell r="O466">
            <v>28.5</v>
          </cell>
          <cell r="P466">
            <v>0</v>
          </cell>
          <cell r="Q466">
            <v>0</v>
          </cell>
          <cell r="R466">
            <v>0</v>
          </cell>
          <cell r="S466">
            <v>265500</v>
          </cell>
          <cell r="T466">
            <v>900000</v>
          </cell>
          <cell r="U466">
            <v>0</v>
          </cell>
          <cell r="V466">
            <v>200000</v>
          </cell>
          <cell r="W466">
            <v>150000</v>
          </cell>
          <cell r="X466">
            <v>150000</v>
          </cell>
          <cell r="Y466">
            <v>34500</v>
          </cell>
          <cell r="Z466">
            <v>56700</v>
          </cell>
          <cell r="AA466">
            <v>591200</v>
          </cell>
          <cell r="AC466">
            <v>45000</v>
          </cell>
          <cell r="AE466">
            <v>45000</v>
          </cell>
          <cell r="AF466">
            <v>0</v>
          </cell>
          <cell r="AI466">
            <v>45000</v>
          </cell>
          <cell r="AJ466">
            <v>1756700</v>
          </cell>
          <cell r="AK466">
            <v>135000</v>
          </cell>
          <cell r="AM466">
            <v>135000</v>
          </cell>
          <cell r="AN466">
            <v>180000</v>
          </cell>
          <cell r="AQ466">
            <v>1711700</v>
          </cell>
          <cell r="AR466">
            <v>1756700</v>
          </cell>
          <cell r="AT466" t="str">
            <v>NHAÂN VIEÂN</v>
          </cell>
        </row>
        <row r="467">
          <cell r="B467" t="str">
            <v>A462</v>
          </cell>
          <cell r="C467" t="str">
            <v>SC20055</v>
          </cell>
          <cell r="D467" t="str">
            <v>NGUYEÃN ÑÖÙC LONG</v>
          </cell>
          <cell r="E467">
            <v>37319</v>
          </cell>
          <cell r="F467" t="str">
            <v>BAÛO TRÌ</v>
          </cell>
          <cell r="G467">
            <v>37514</v>
          </cell>
          <cell r="H467">
            <v>750000</v>
          </cell>
          <cell r="I467">
            <v>3605.7692307692309</v>
          </cell>
          <cell r="J467">
            <v>26</v>
          </cell>
          <cell r="K467">
            <v>39</v>
          </cell>
          <cell r="L467">
            <v>0</v>
          </cell>
          <cell r="M467">
            <v>0</v>
          </cell>
          <cell r="N467">
            <v>26</v>
          </cell>
          <cell r="O467">
            <v>39</v>
          </cell>
          <cell r="P467">
            <v>0</v>
          </cell>
          <cell r="Q467">
            <v>0</v>
          </cell>
          <cell r="R467">
            <v>0</v>
          </cell>
          <cell r="S467">
            <v>221200</v>
          </cell>
          <cell r="T467">
            <v>750000</v>
          </cell>
          <cell r="U467">
            <v>0</v>
          </cell>
          <cell r="W467">
            <v>150000</v>
          </cell>
          <cell r="X467">
            <v>150000</v>
          </cell>
          <cell r="Y467">
            <v>28800</v>
          </cell>
          <cell r="Z467">
            <v>0</v>
          </cell>
          <cell r="AA467">
            <v>328800</v>
          </cell>
          <cell r="AC467">
            <v>0</v>
          </cell>
          <cell r="AE467">
            <v>0</v>
          </cell>
          <cell r="AF467">
            <v>0</v>
          </cell>
          <cell r="AI467">
            <v>0</v>
          </cell>
          <cell r="AJ467">
            <v>1300000</v>
          </cell>
          <cell r="AK467">
            <v>0</v>
          </cell>
          <cell r="AM467">
            <v>0</v>
          </cell>
          <cell r="AN467">
            <v>0</v>
          </cell>
          <cell r="AQ467">
            <v>1300000</v>
          </cell>
          <cell r="AR467">
            <v>1300000</v>
          </cell>
          <cell r="AT467" t="str">
            <v>NHAÂN VIEÂN</v>
          </cell>
        </row>
        <row r="468">
          <cell r="B468" t="str">
            <v>A463</v>
          </cell>
          <cell r="C468" t="str">
            <v>SC20059</v>
          </cell>
          <cell r="D468" t="str">
            <v>NGUYEÃN VAÊN MIEÂN</v>
          </cell>
          <cell r="E468">
            <v>37336</v>
          </cell>
          <cell r="F468" t="str">
            <v>BAÛO TRÌ</v>
          </cell>
          <cell r="G468">
            <v>37514</v>
          </cell>
          <cell r="H468">
            <v>1000000</v>
          </cell>
          <cell r="I468">
            <v>4807.6923076923076</v>
          </cell>
          <cell r="J468">
            <v>26</v>
          </cell>
          <cell r="K468">
            <v>28.5</v>
          </cell>
          <cell r="L468">
            <v>0</v>
          </cell>
          <cell r="M468">
            <v>0</v>
          </cell>
          <cell r="N468">
            <v>26</v>
          </cell>
          <cell r="O468">
            <v>28.5</v>
          </cell>
          <cell r="P468">
            <v>0</v>
          </cell>
          <cell r="Q468">
            <v>0</v>
          </cell>
          <cell r="R468">
            <v>0</v>
          </cell>
          <cell r="S468">
            <v>261500</v>
          </cell>
          <cell r="T468">
            <v>1000000</v>
          </cell>
          <cell r="U468">
            <v>0</v>
          </cell>
          <cell r="W468">
            <v>300000</v>
          </cell>
          <cell r="X468">
            <v>250000</v>
          </cell>
          <cell r="Y468">
            <v>38500</v>
          </cell>
          <cell r="Z468">
            <v>0</v>
          </cell>
          <cell r="AA468">
            <v>588500</v>
          </cell>
          <cell r="AC468">
            <v>0</v>
          </cell>
          <cell r="AE468">
            <v>0</v>
          </cell>
          <cell r="AF468">
            <v>0</v>
          </cell>
          <cell r="AI468">
            <v>0</v>
          </cell>
          <cell r="AJ468">
            <v>1850000</v>
          </cell>
          <cell r="AK468">
            <v>0</v>
          </cell>
          <cell r="AM468">
            <v>0</v>
          </cell>
          <cell r="AN468">
            <v>0</v>
          </cell>
          <cell r="AQ468">
            <v>1850000</v>
          </cell>
          <cell r="AR468">
            <v>1850000</v>
          </cell>
          <cell r="AT468" t="str">
            <v>NHAÂN VIEÂN</v>
          </cell>
        </row>
        <row r="469">
          <cell r="B469" t="str">
            <v>A464</v>
          </cell>
          <cell r="C469" t="str">
            <v>SC20049</v>
          </cell>
          <cell r="D469" t="str">
            <v>HOAØNG VAÊN TROÏNG</v>
          </cell>
          <cell r="E469">
            <v>37313</v>
          </cell>
          <cell r="F469" t="str">
            <v>KHO VAÄT TÖ</v>
          </cell>
          <cell r="G469">
            <v>37514</v>
          </cell>
          <cell r="H469">
            <v>510000</v>
          </cell>
          <cell r="I469">
            <v>2451.9230769230771</v>
          </cell>
          <cell r="J469">
            <v>16</v>
          </cell>
          <cell r="K469">
            <v>20.5</v>
          </cell>
          <cell r="L469">
            <v>0</v>
          </cell>
          <cell r="M469">
            <v>0</v>
          </cell>
          <cell r="N469">
            <v>16</v>
          </cell>
          <cell r="O469">
            <v>20.5</v>
          </cell>
          <cell r="P469">
            <v>0</v>
          </cell>
          <cell r="Q469">
            <v>0</v>
          </cell>
          <cell r="R469">
            <v>0</v>
          </cell>
          <cell r="S469">
            <v>75400</v>
          </cell>
          <cell r="T469">
            <v>313800</v>
          </cell>
          <cell r="U469">
            <v>0</v>
          </cell>
          <cell r="W469">
            <v>0</v>
          </cell>
          <cell r="Z469">
            <v>0</v>
          </cell>
          <cell r="AA469">
            <v>0</v>
          </cell>
          <cell r="AC469">
            <v>0</v>
          </cell>
          <cell r="AE469">
            <v>0</v>
          </cell>
          <cell r="AF469">
            <v>0</v>
          </cell>
          <cell r="AI469">
            <v>0</v>
          </cell>
          <cell r="AJ469">
            <v>389200</v>
          </cell>
          <cell r="AK469">
            <v>0</v>
          </cell>
          <cell r="AM469">
            <v>0</v>
          </cell>
          <cell r="AN469">
            <v>0</v>
          </cell>
          <cell r="AQ469">
            <v>389200</v>
          </cell>
          <cell r="AR469">
            <v>389200</v>
          </cell>
          <cell r="AT469" t="str">
            <v>NHAÂN VIEÂN</v>
          </cell>
          <cell r="AU469" t="str">
            <v>CHÖA TT</v>
          </cell>
        </row>
        <row r="470">
          <cell r="B470" t="str">
            <v>A465</v>
          </cell>
          <cell r="C470" t="str">
            <v>SC20052</v>
          </cell>
          <cell r="D470" t="str">
            <v>NGUYEÃN T. KIM LOAN</v>
          </cell>
          <cell r="E470">
            <v>37316</v>
          </cell>
          <cell r="F470" t="str">
            <v>KHO VAÄT TÖ</v>
          </cell>
          <cell r="G470">
            <v>37514</v>
          </cell>
          <cell r="H470">
            <v>510000</v>
          </cell>
          <cell r="I470">
            <v>2451.9230769230771</v>
          </cell>
          <cell r="J470">
            <v>26</v>
          </cell>
          <cell r="K470">
            <v>28.5</v>
          </cell>
          <cell r="L470">
            <v>0</v>
          </cell>
          <cell r="M470">
            <v>0</v>
          </cell>
          <cell r="N470">
            <v>26</v>
          </cell>
          <cell r="O470">
            <v>28.5</v>
          </cell>
          <cell r="P470">
            <v>0</v>
          </cell>
          <cell r="Q470">
            <v>0</v>
          </cell>
          <cell r="R470">
            <v>0</v>
          </cell>
          <cell r="S470">
            <v>104800</v>
          </cell>
          <cell r="T470">
            <v>510000</v>
          </cell>
          <cell r="U470">
            <v>0</v>
          </cell>
          <cell r="W470">
            <v>0</v>
          </cell>
          <cell r="Z470">
            <v>0</v>
          </cell>
          <cell r="AA470">
            <v>0</v>
          </cell>
          <cell r="AC470">
            <v>0</v>
          </cell>
          <cell r="AE470">
            <v>0</v>
          </cell>
          <cell r="AF470">
            <v>0</v>
          </cell>
          <cell r="AI470">
            <v>0</v>
          </cell>
          <cell r="AJ470">
            <v>614800</v>
          </cell>
          <cell r="AK470">
            <v>0</v>
          </cell>
          <cell r="AM470">
            <v>0</v>
          </cell>
          <cell r="AN470">
            <v>0</v>
          </cell>
          <cell r="AQ470">
            <v>614800</v>
          </cell>
          <cell r="AR470">
            <v>614800</v>
          </cell>
          <cell r="AT470" t="str">
            <v>NHAÂN VIEÂN</v>
          </cell>
        </row>
        <row r="471">
          <cell r="B471" t="str">
            <v>A466</v>
          </cell>
          <cell r="C471" t="str">
            <v>SC20053</v>
          </cell>
          <cell r="D471" t="str">
            <v>LEÂ VAÊN CHUNG</v>
          </cell>
          <cell r="E471">
            <v>37316</v>
          </cell>
          <cell r="F471" t="str">
            <v>KHO VAÄT TÖ</v>
          </cell>
          <cell r="G471">
            <v>37514</v>
          </cell>
          <cell r="H471">
            <v>510000</v>
          </cell>
          <cell r="I471">
            <v>2451.9230769230771</v>
          </cell>
          <cell r="J471">
            <v>26</v>
          </cell>
          <cell r="K471">
            <v>28.5</v>
          </cell>
          <cell r="L471">
            <v>0</v>
          </cell>
          <cell r="M471">
            <v>0</v>
          </cell>
          <cell r="N471">
            <v>26</v>
          </cell>
          <cell r="O471">
            <v>28.5</v>
          </cell>
          <cell r="P471">
            <v>0</v>
          </cell>
          <cell r="Q471">
            <v>0</v>
          </cell>
          <cell r="R471">
            <v>0</v>
          </cell>
          <cell r="S471">
            <v>104800</v>
          </cell>
          <cell r="T471">
            <v>510000</v>
          </cell>
          <cell r="U471">
            <v>0</v>
          </cell>
          <cell r="W471">
            <v>0</v>
          </cell>
          <cell r="Z471">
            <v>0</v>
          </cell>
          <cell r="AA471">
            <v>0</v>
          </cell>
          <cell r="AC471">
            <v>0</v>
          </cell>
          <cell r="AE471">
            <v>0</v>
          </cell>
          <cell r="AF471">
            <v>0</v>
          </cell>
          <cell r="AI471">
            <v>0</v>
          </cell>
          <cell r="AJ471">
            <v>614800</v>
          </cell>
          <cell r="AK471">
            <v>0</v>
          </cell>
          <cell r="AM471">
            <v>0</v>
          </cell>
          <cell r="AN471">
            <v>0</v>
          </cell>
          <cell r="AQ471">
            <v>614800</v>
          </cell>
          <cell r="AR471">
            <v>614800</v>
          </cell>
          <cell r="AT471" t="str">
            <v>NHAÂN VIEÂN</v>
          </cell>
        </row>
        <row r="472">
          <cell r="B472" t="str">
            <v>A467</v>
          </cell>
          <cell r="C472" t="str">
            <v>SC20042</v>
          </cell>
          <cell r="D472" t="str">
            <v>LÖÔNG HOAØNG LONG</v>
          </cell>
          <cell r="E472">
            <v>37246</v>
          </cell>
          <cell r="F472" t="str">
            <v>KHO VAÄT TÖ</v>
          </cell>
          <cell r="G472">
            <v>37514</v>
          </cell>
          <cell r="H472">
            <v>525300</v>
          </cell>
          <cell r="I472">
            <v>2525.4807692307691</v>
          </cell>
          <cell r="J472">
            <v>26</v>
          </cell>
          <cell r="K472">
            <v>28.5</v>
          </cell>
          <cell r="L472">
            <v>0</v>
          </cell>
          <cell r="M472">
            <v>0</v>
          </cell>
          <cell r="N472">
            <v>26</v>
          </cell>
          <cell r="O472">
            <v>28.5</v>
          </cell>
          <cell r="P472">
            <v>0</v>
          </cell>
          <cell r="Q472">
            <v>0</v>
          </cell>
          <cell r="R472">
            <v>0</v>
          </cell>
          <cell r="S472">
            <v>108000</v>
          </cell>
          <cell r="T472">
            <v>525300</v>
          </cell>
          <cell r="U472">
            <v>0</v>
          </cell>
          <cell r="W472">
            <v>0</v>
          </cell>
          <cell r="Z472">
            <v>0</v>
          </cell>
          <cell r="AA472">
            <v>0</v>
          </cell>
          <cell r="AC472">
            <v>0</v>
          </cell>
          <cell r="AE472">
            <v>0</v>
          </cell>
          <cell r="AF472">
            <v>0</v>
          </cell>
          <cell r="AI472">
            <v>0</v>
          </cell>
          <cell r="AJ472">
            <v>633300</v>
          </cell>
          <cell r="AK472">
            <v>0</v>
          </cell>
          <cell r="AM472">
            <v>0</v>
          </cell>
          <cell r="AN472">
            <v>0</v>
          </cell>
          <cell r="AQ472">
            <v>633300</v>
          </cell>
          <cell r="AR472">
            <v>633300</v>
          </cell>
          <cell r="AT472" t="str">
            <v>NHAÂN VIEÂN</v>
          </cell>
        </row>
        <row r="473">
          <cell r="B473" t="str">
            <v>A468</v>
          </cell>
          <cell r="C473" t="str">
            <v>SC60001</v>
          </cell>
          <cell r="D473" t="str">
            <v>ÑOÃ ÑÖÙC CHÍNH</v>
          </cell>
          <cell r="E473">
            <v>36969</v>
          </cell>
          <cell r="F473" t="str">
            <v>MAÃU</v>
          </cell>
          <cell r="G473">
            <v>37514</v>
          </cell>
          <cell r="H473">
            <v>803400</v>
          </cell>
          <cell r="I473">
            <v>3862.5</v>
          </cell>
          <cell r="J473">
            <v>26</v>
          </cell>
          <cell r="K473">
            <v>25</v>
          </cell>
          <cell r="L473">
            <v>0</v>
          </cell>
          <cell r="M473">
            <v>0</v>
          </cell>
          <cell r="N473">
            <v>26</v>
          </cell>
          <cell r="O473">
            <v>25</v>
          </cell>
          <cell r="P473">
            <v>0</v>
          </cell>
          <cell r="Q473">
            <v>0</v>
          </cell>
          <cell r="R473">
            <v>0</v>
          </cell>
          <cell r="S473">
            <v>144800</v>
          </cell>
          <cell r="T473">
            <v>803400</v>
          </cell>
          <cell r="U473">
            <v>0</v>
          </cell>
          <cell r="W473">
            <v>50000</v>
          </cell>
          <cell r="Z473">
            <v>30900</v>
          </cell>
          <cell r="AA473">
            <v>80900</v>
          </cell>
          <cell r="AC473">
            <v>40170</v>
          </cell>
          <cell r="AE473">
            <v>40170</v>
          </cell>
          <cell r="AF473">
            <v>0</v>
          </cell>
          <cell r="AI473">
            <v>40170</v>
          </cell>
          <cell r="AJ473">
            <v>1029100</v>
          </cell>
          <cell r="AK473">
            <v>120510</v>
          </cell>
          <cell r="AM473">
            <v>120510</v>
          </cell>
          <cell r="AN473">
            <v>160680</v>
          </cell>
          <cell r="AQ473">
            <v>988900</v>
          </cell>
          <cell r="AR473">
            <v>1029100</v>
          </cell>
          <cell r="AT473" t="str">
            <v>COÂNG NHAÂN</v>
          </cell>
        </row>
        <row r="474">
          <cell r="B474" t="str">
            <v>A469</v>
          </cell>
          <cell r="C474" t="str">
            <v>SC60002</v>
          </cell>
          <cell r="D474" t="str">
            <v>BUØI THÒ HOAØN</v>
          </cell>
          <cell r="E474">
            <v>36969</v>
          </cell>
          <cell r="F474" t="str">
            <v>MAÃU</v>
          </cell>
          <cell r="G474">
            <v>37514</v>
          </cell>
          <cell r="H474">
            <v>597400</v>
          </cell>
          <cell r="I474">
            <v>2872.1153846153848</v>
          </cell>
          <cell r="J474">
            <v>25</v>
          </cell>
          <cell r="K474">
            <v>25</v>
          </cell>
          <cell r="L474">
            <v>0</v>
          </cell>
          <cell r="M474">
            <v>0</v>
          </cell>
          <cell r="N474">
            <v>25</v>
          </cell>
          <cell r="O474">
            <v>25</v>
          </cell>
          <cell r="P474">
            <v>0</v>
          </cell>
          <cell r="Q474">
            <v>0</v>
          </cell>
          <cell r="R474">
            <v>0</v>
          </cell>
          <cell r="S474">
            <v>107700</v>
          </cell>
          <cell r="T474">
            <v>574400</v>
          </cell>
          <cell r="U474">
            <v>0</v>
          </cell>
          <cell r="W474">
            <v>30000</v>
          </cell>
          <cell r="Z474">
            <v>23000</v>
          </cell>
          <cell r="AA474">
            <v>53000</v>
          </cell>
          <cell r="AC474">
            <v>29870</v>
          </cell>
          <cell r="AE474">
            <v>29870</v>
          </cell>
          <cell r="AF474">
            <v>0</v>
          </cell>
          <cell r="AI474">
            <v>29870</v>
          </cell>
          <cell r="AJ474">
            <v>735100</v>
          </cell>
          <cell r="AK474">
            <v>89610</v>
          </cell>
          <cell r="AM474">
            <v>89610</v>
          </cell>
          <cell r="AN474">
            <v>119480</v>
          </cell>
          <cell r="AQ474">
            <v>705200</v>
          </cell>
          <cell r="AR474">
            <v>735100</v>
          </cell>
          <cell r="AT474" t="str">
            <v>COÂNG NHAÂN</v>
          </cell>
        </row>
        <row r="475">
          <cell r="B475" t="str">
            <v>A470</v>
          </cell>
          <cell r="C475" t="str">
            <v>SC60004</v>
          </cell>
          <cell r="D475" t="str">
            <v>NGUYEÃN THÒ LY</v>
          </cell>
          <cell r="E475">
            <v>37048</v>
          </cell>
          <cell r="F475" t="str">
            <v>MAÃU</v>
          </cell>
          <cell r="G475">
            <v>37514</v>
          </cell>
          <cell r="H475">
            <v>700400</v>
          </cell>
          <cell r="I475">
            <v>3367.3076923076924</v>
          </cell>
          <cell r="J475">
            <v>24.8125</v>
          </cell>
          <cell r="K475">
            <v>25</v>
          </cell>
          <cell r="L475">
            <v>0</v>
          </cell>
          <cell r="M475">
            <v>0</v>
          </cell>
          <cell r="N475">
            <v>24.8125</v>
          </cell>
          <cell r="O475">
            <v>25</v>
          </cell>
          <cell r="P475">
            <v>0</v>
          </cell>
          <cell r="Q475">
            <v>0</v>
          </cell>
          <cell r="R475">
            <v>0</v>
          </cell>
          <cell r="S475">
            <v>126300</v>
          </cell>
          <cell r="T475">
            <v>668400</v>
          </cell>
          <cell r="U475">
            <v>0</v>
          </cell>
          <cell r="V475">
            <v>120000</v>
          </cell>
          <cell r="W475">
            <v>0</v>
          </cell>
          <cell r="Z475">
            <v>26900</v>
          </cell>
          <cell r="AA475">
            <v>146900</v>
          </cell>
          <cell r="AC475">
            <v>35020</v>
          </cell>
          <cell r="AE475">
            <v>35020</v>
          </cell>
          <cell r="AF475">
            <v>0</v>
          </cell>
          <cell r="AI475">
            <v>35020</v>
          </cell>
          <cell r="AJ475">
            <v>941600</v>
          </cell>
          <cell r="AK475">
            <v>105060</v>
          </cell>
          <cell r="AM475">
            <v>105060</v>
          </cell>
          <cell r="AN475">
            <v>140080</v>
          </cell>
          <cell r="AQ475">
            <v>906600</v>
          </cell>
          <cell r="AR475">
            <v>941600</v>
          </cell>
          <cell r="AT475" t="str">
            <v>COÂNG NHAÂN</v>
          </cell>
        </row>
        <row r="476">
          <cell r="B476" t="str">
            <v>A471</v>
          </cell>
          <cell r="C476" t="str">
            <v>SC60005</v>
          </cell>
          <cell r="D476" t="str">
            <v>LEÂ THÒ MYÕ HOÀNG</v>
          </cell>
          <cell r="E476">
            <v>37053</v>
          </cell>
          <cell r="F476" t="str">
            <v>MAÃU</v>
          </cell>
          <cell r="G476">
            <v>37514</v>
          </cell>
          <cell r="H476">
            <v>700400</v>
          </cell>
          <cell r="I476">
            <v>3367.3076923076924</v>
          </cell>
          <cell r="J476">
            <v>24</v>
          </cell>
          <cell r="K476">
            <v>24.5</v>
          </cell>
          <cell r="L476">
            <v>0</v>
          </cell>
          <cell r="M476">
            <v>0</v>
          </cell>
          <cell r="N476">
            <v>24</v>
          </cell>
          <cell r="O476">
            <v>24.5</v>
          </cell>
          <cell r="P476">
            <v>0</v>
          </cell>
          <cell r="Q476">
            <v>0</v>
          </cell>
          <cell r="R476">
            <v>0</v>
          </cell>
          <cell r="S476">
            <v>123700</v>
          </cell>
          <cell r="T476">
            <v>646500</v>
          </cell>
          <cell r="U476">
            <v>0</v>
          </cell>
          <cell r="V476">
            <v>120000</v>
          </cell>
          <cell r="W476">
            <v>0</v>
          </cell>
          <cell r="Z476">
            <v>26900</v>
          </cell>
          <cell r="AA476">
            <v>146900</v>
          </cell>
          <cell r="AC476">
            <v>35020</v>
          </cell>
          <cell r="AE476">
            <v>35020</v>
          </cell>
          <cell r="AF476">
            <v>0</v>
          </cell>
          <cell r="AI476">
            <v>35020</v>
          </cell>
          <cell r="AJ476">
            <v>917100</v>
          </cell>
          <cell r="AK476">
            <v>105060</v>
          </cell>
          <cell r="AM476">
            <v>105060</v>
          </cell>
          <cell r="AN476">
            <v>140080</v>
          </cell>
          <cell r="AQ476">
            <v>882100</v>
          </cell>
          <cell r="AR476">
            <v>917100</v>
          </cell>
          <cell r="AT476" t="str">
            <v>COÂNG NHAÂN</v>
          </cell>
        </row>
        <row r="477">
          <cell r="B477" t="str">
            <v>A472</v>
          </cell>
          <cell r="C477" t="str">
            <v>SC60007</v>
          </cell>
          <cell r="D477" t="str">
            <v>VAÊN TROÏNG HAØ</v>
          </cell>
          <cell r="E477">
            <v>37039</v>
          </cell>
          <cell r="F477" t="str">
            <v>MAÃU</v>
          </cell>
          <cell r="G477">
            <v>37514</v>
          </cell>
          <cell r="H477">
            <v>927000</v>
          </cell>
          <cell r="I477">
            <v>4456.7307692307695</v>
          </cell>
          <cell r="J477">
            <v>22</v>
          </cell>
          <cell r="K477">
            <v>23.5</v>
          </cell>
          <cell r="L477">
            <v>0</v>
          </cell>
          <cell r="M477">
            <v>0</v>
          </cell>
          <cell r="N477">
            <v>22</v>
          </cell>
          <cell r="O477">
            <v>23.5</v>
          </cell>
          <cell r="P477">
            <v>0</v>
          </cell>
          <cell r="Q477">
            <v>0</v>
          </cell>
          <cell r="R477">
            <v>0</v>
          </cell>
          <cell r="S477">
            <v>157100</v>
          </cell>
          <cell r="T477">
            <v>784400</v>
          </cell>
          <cell r="U477">
            <v>0</v>
          </cell>
          <cell r="W477">
            <v>50000</v>
          </cell>
          <cell r="Z477">
            <v>35700</v>
          </cell>
          <cell r="AA477">
            <v>85700</v>
          </cell>
          <cell r="AC477">
            <v>46350</v>
          </cell>
          <cell r="AE477">
            <v>46350</v>
          </cell>
          <cell r="AF477">
            <v>0</v>
          </cell>
          <cell r="AI477">
            <v>46350</v>
          </cell>
          <cell r="AJ477">
            <v>1027200</v>
          </cell>
          <cell r="AK477">
            <v>139050</v>
          </cell>
          <cell r="AM477">
            <v>139050</v>
          </cell>
          <cell r="AN477">
            <v>185400</v>
          </cell>
          <cell r="AQ477">
            <v>980900</v>
          </cell>
          <cell r="AR477">
            <v>1027300</v>
          </cell>
          <cell r="AT477" t="str">
            <v>COÂNG NHAÂN</v>
          </cell>
        </row>
        <row r="478">
          <cell r="B478" t="str">
            <v>A473</v>
          </cell>
          <cell r="C478" t="str">
            <v>SC60025</v>
          </cell>
          <cell r="D478" t="str">
            <v>PHAÏM THÒ XUAÂN</v>
          </cell>
          <cell r="E478">
            <v>37110</v>
          </cell>
          <cell r="F478" t="str">
            <v>MAÃU</v>
          </cell>
          <cell r="G478">
            <v>37514</v>
          </cell>
          <cell r="H478">
            <v>597400</v>
          </cell>
          <cell r="I478">
            <v>2872.1153846153848</v>
          </cell>
          <cell r="J478">
            <v>26</v>
          </cell>
          <cell r="K478">
            <v>25</v>
          </cell>
          <cell r="L478">
            <v>0</v>
          </cell>
          <cell r="M478">
            <v>0</v>
          </cell>
          <cell r="N478">
            <v>26</v>
          </cell>
          <cell r="O478">
            <v>25</v>
          </cell>
          <cell r="P478">
            <v>0</v>
          </cell>
          <cell r="Q478">
            <v>0</v>
          </cell>
          <cell r="R478">
            <v>0</v>
          </cell>
          <cell r="S478">
            <v>107700</v>
          </cell>
          <cell r="T478">
            <v>597400</v>
          </cell>
          <cell r="U478">
            <v>0</v>
          </cell>
          <cell r="W478">
            <v>30000</v>
          </cell>
          <cell r="Z478">
            <v>0</v>
          </cell>
          <cell r="AA478">
            <v>30000</v>
          </cell>
          <cell r="AC478">
            <v>0</v>
          </cell>
          <cell r="AE478">
            <v>0</v>
          </cell>
          <cell r="AF478">
            <v>0</v>
          </cell>
          <cell r="AI478">
            <v>0</v>
          </cell>
          <cell r="AJ478">
            <v>735100</v>
          </cell>
          <cell r="AK478">
            <v>0</v>
          </cell>
          <cell r="AM478">
            <v>0</v>
          </cell>
          <cell r="AN478">
            <v>0</v>
          </cell>
          <cell r="AQ478">
            <v>735100</v>
          </cell>
          <cell r="AR478">
            <v>735100</v>
          </cell>
          <cell r="AT478" t="str">
            <v>COÂNG NHAÂN</v>
          </cell>
        </row>
        <row r="479">
          <cell r="B479" t="str">
            <v>A474</v>
          </cell>
          <cell r="C479" t="str">
            <v>SC60030</v>
          </cell>
          <cell r="D479" t="str">
            <v>LEÂ THÒ BÍCH</v>
          </cell>
          <cell r="E479">
            <v>37175</v>
          </cell>
          <cell r="F479" t="str">
            <v>MAÃU</v>
          </cell>
          <cell r="G479">
            <v>37514</v>
          </cell>
          <cell r="H479">
            <v>545900</v>
          </cell>
          <cell r="I479">
            <v>2624.5192307692309</v>
          </cell>
          <cell r="J479">
            <v>26</v>
          </cell>
          <cell r="K479">
            <v>25</v>
          </cell>
          <cell r="L479">
            <v>0</v>
          </cell>
          <cell r="M479">
            <v>0</v>
          </cell>
          <cell r="N479">
            <v>26</v>
          </cell>
          <cell r="O479">
            <v>25</v>
          </cell>
          <cell r="P479">
            <v>0</v>
          </cell>
          <cell r="Q479">
            <v>0</v>
          </cell>
          <cell r="R479">
            <v>0</v>
          </cell>
          <cell r="S479">
            <v>98400</v>
          </cell>
          <cell r="T479">
            <v>545900</v>
          </cell>
          <cell r="U479">
            <v>0</v>
          </cell>
          <cell r="W479">
            <v>0</v>
          </cell>
          <cell r="Z479">
            <v>0</v>
          </cell>
          <cell r="AA479">
            <v>0</v>
          </cell>
          <cell r="AC479">
            <v>0</v>
          </cell>
          <cell r="AE479">
            <v>0</v>
          </cell>
          <cell r="AF479">
            <v>0</v>
          </cell>
          <cell r="AI479">
            <v>0</v>
          </cell>
          <cell r="AJ479">
            <v>644300</v>
          </cell>
          <cell r="AK479">
            <v>0</v>
          </cell>
          <cell r="AM479">
            <v>0</v>
          </cell>
          <cell r="AN479">
            <v>0</v>
          </cell>
          <cell r="AQ479">
            <v>644300</v>
          </cell>
          <cell r="AR479">
            <v>644300</v>
          </cell>
          <cell r="AT479" t="str">
            <v>COÂNG NHAÂN</v>
          </cell>
        </row>
        <row r="480">
          <cell r="B480" t="str">
            <v>A475</v>
          </cell>
          <cell r="C480" t="str">
            <v>SC60032</v>
          </cell>
          <cell r="D480" t="str">
            <v>TRAÀN MAÏNH TOAØN</v>
          </cell>
          <cell r="E480">
            <v>37175</v>
          </cell>
          <cell r="F480" t="str">
            <v>MAÃU</v>
          </cell>
          <cell r="G480">
            <v>37514</v>
          </cell>
          <cell r="H480">
            <v>525300</v>
          </cell>
          <cell r="I480">
            <v>2525.4807692307691</v>
          </cell>
          <cell r="J480">
            <v>26</v>
          </cell>
          <cell r="K480">
            <v>25</v>
          </cell>
          <cell r="L480">
            <v>0</v>
          </cell>
          <cell r="M480">
            <v>0</v>
          </cell>
          <cell r="N480">
            <v>26</v>
          </cell>
          <cell r="O480">
            <v>25</v>
          </cell>
          <cell r="P480">
            <v>0</v>
          </cell>
          <cell r="Q480">
            <v>0</v>
          </cell>
          <cell r="R480">
            <v>0</v>
          </cell>
          <cell r="S480">
            <v>94700</v>
          </cell>
          <cell r="T480">
            <v>525300</v>
          </cell>
          <cell r="U480">
            <v>0</v>
          </cell>
          <cell r="W480">
            <v>0</v>
          </cell>
          <cell r="Z480">
            <v>0</v>
          </cell>
          <cell r="AA480">
            <v>0</v>
          </cell>
          <cell r="AC480">
            <v>0</v>
          </cell>
          <cell r="AE480">
            <v>0</v>
          </cell>
          <cell r="AF480">
            <v>0</v>
          </cell>
          <cell r="AI480">
            <v>0</v>
          </cell>
          <cell r="AJ480">
            <v>620000</v>
          </cell>
          <cell r="AK480">
            <v>0</v>
          </cell>
          <cell r="AM480">
            <v>0</v>
          </cell>
          <cell r="AN480">
            <v>0</v>
          </cell>
          <cell r="AQ480">
            <v>620000</v>
          </cell>
          <cell r="AR480">
            <v>620000</v>
          </cell>
          <cell r="AT480" t="str">
            <v>COÂNG NHAÂN</v>
          </cell>
        </row>
        <row r="481">
          <cell r="B481" t="str">
            <v>A476</v>
          </cell>
          <cell r="C481" t="str">
            <v>SC60035</v>
          </cell>
          <cell r="D481" t="str">
            <v>LEÂ PHUÙ NHÌ</v>
          </cell>
          <cell r="E481">
            <v>37202</v>
          </cell>
          <cell r="F481" t="str">
            <v>MAÃU</v>
          </cell>
          <cell r="G481">
            <v>37514</v>
          </cell>
          <cell r="H481">
            <v>597400</v>
          </cell>
          <cell r="I481">
            <v>2872.1153846153848</v>
          </cell>
          <cell r="J481">
            <v>26</v>
          </cell>
          <cell r="K481">
            <v>25</v>
          </cell>
          <cell r="L481">
            <v>0</v>
          </cell>
          <cell r="M481">
            <v>0</v>
          </cell>
          <cell r="N481">
            <v>26</v>
          </cell>
          <cell r="O481">
            <v>25</v>
          </cell>
          <cell r="P481">
            <v>0</v>
          </cell>
          <cell r="Q481">
            <v>0</v>
          </cell>
          <cell r="R481">
            <v>0</v>
          </cell>
          <cell r="S481">
            <v>107700</v>
          </cell>
          <cell r="T481">
            <v>597400</v>
          </cell>
          <cell r="U481">
            <v>0</v>
          </cell>
          <cell r="W481">
            <v>0</v>
          </cell>
          <cell r="Z481">
            <v>0</v>
          </cell>
          <cell r="AA481">
            <v>0</v>
          </cell>
          <cell r="AC481">
            <v>0</v>
          </cell>
          <cell r="AE481">
            <v>0</v>
          </cell>
          <cell r="AF481">
            <v>0</v>
          </cell>
          <cell r="AI481">
            <v>0</v>
          </cell>
          <cell r="AJ481">
            <v>705100</v>
          </cell>
          <cell r="AK481">
            <v>0</v>
          </cell>
          <cell r="AM481">
            <v>0</v>
          </cell>
          <cell r="AN481">
            <v>0</v>
          </cell>
          <cell r="AQ481">
            <v>705100</v>
          </cell>
          <cell r="AR481">
            <v>705100</v>
          </cell>
          <cell r="AT481" t="str">
            <v>COÂNG NHAÂN</v>
          </cell>
        </row>
        <row r="482">
          <cell r="B482" t="str">
            <v>A477</v>
          </cell>
          <cell r="C482" t="str">
            <v>SC60036</v>
          </cell>
          <cell r="D482" t="str">
            <v>TOÂN VAÊN PHUÙC</v>
          </cell>
          <cell r="E482">
            <v>37207</v>
          </cell>
          <cell r="F482" t="str">
            <v>MAÃU</v>
          </cell>
          <cell r="G482">
            <v>37514</v>
          </cell>
          <cell r="H482">
            <v>618000</v>
          </cell>
          <cell r="I482">
            <v>2971.1538461538462</v>
          </cell>
          <cell r="J482">
            <v>25</v>
          </cell>
          <cell r="K482">
            <v>25</v>
          </cell>
          <cell r="L482">
            <v>0</v>
          </cell>
          <cell r="M482">
            <v>0</v>
          </cell>
          <cell r="N482">
            <v>25</v>
          </cell>
          <cell r="O482">
            <v>25</v>
          </cell>
          <cell r="P482">
            <v>0</v>
          </cell>
          <cell r="Q482">
            <v>0</v>
          </cell>
          <cell r="R482">
            <v>0</v>
          </cell>
          <cell r="S482">
            <v>111400</v>
          </cell>
          <cell r="T482">
            <v>594200</v>
          </cell>
          <cell r="U482">
            <v>0</v>
          </cell>
          <cell r="W482">
            <v>20000</v>
          </cell>
          <cell r="Z482">
            <v>0</v>
          </cell>
          <cell r="AA482">
            <v>20000</v>
          </cell>
          <cell r="AC482">
            <v>0</v>
          </cell>
          <cell r="AE482">
            <v>0</v>
          </cell>
          <cell r="AF482">
            <v>0</v>
          </cell>
          <cell r="AI482">
            <v>0</v>
          </cell>
          <cell r="AJ482">
            <v>725600</v>
          </cell>
          <cell r="AK482">
            <v>0</v>
          </cell>
          <cell r="AM482">
            <v>0</v>
          </cell>
          <cell r="AN482">
            <v>0</v>
          </cell>
          <cell r="AQ482">
            <v>725600</v>
          </cell>
          <cell r="AR482">
            <v>725600</v>
          </cell>
          <cell r="AT482" t="str">
            <v>COÂNG NHAÂN</v>
          </cell>
        </row>
        <row r="483">
          <cell r="B483" t="str">
            <v>A478</v>
          </cell>
          <cell r="C483" t="str">
            <v>SC40037</v>
          </cell>
          <cell r="D483" t="str">
            <v>LEÂ  THÒ THU THUÛY</v>
          </cell>
          <cell r="E483">
            <v>37175</v>
          </cell>
          <cell r="F483" t="str">
            <v>MAÃU</v>
          </cell>
          <cell r="G483">
            <v>37514</v>
          </cell>
          <cell r="H483">
            <v>545900</v>
          </cell>
          <cell r="I483">
            <v>2624.5192307692309</v>
          </cell>
          <cell r="J483">
            <v>26</v>
          </cell>
          <cell r="K483">
            <v>25</v>
          </cell>
          <cell r="L483">
            <v>0</v>
          </cell>
          <cell r="M483">
            <v>0</v>
          </cell>
          <cell r="N483">
            <v>26</v>
          </cell>
          <cell r="O483">
            <v>25</v>
          </cell>
          <cell r="P483">
            <v>0</v>
          </cell>
          <cell r="Q483">
            <v>0</v>
          </cell>
          <cell r="R483">
            <v>0</v>
          </cell>
          <cell r="S483">
            <v>98400</v>
          </cell>
          <cell r="T483">
            <v>545900</v>
          </cell>
          <cell r="U483">
            <v>0</v>
          </cell>
          <cell r="W483">
            <v>0</v>
          </cell>
          <cell r="Z483">
            <v>0</v>
          </cell>
          <cell r="AA483">
            <v>0</v>
          </cell>
          <cell r="AC483">
            <v>0</v>
          </cell>
          <cell r="AE483">
            <v>0</v>
          </cell>
          <cell r="AF483">
            <v>0</v>
          </cell>
          <cell r="AI483">
            <v>0</v>
          </cell>
          <cell r="AJ483">
            <v>644300</v>
          </cell>
          <cell r="AK483">
            <v>0</v>
          </cell>
          <cell r="AM483">
            <v>0</v>
          </cell>
          <cell r="AN483">
            <v>0</v>
          </cell>
          <cell r="AQ483">
            <v>644300</v>
          </cell>
          <cell r="AR483">
            <v>644300</v>
          </cell>
          <cell r="AT483" t="str">
            <v>COÂNG NHAÂN</v>
          </cell>
        </row>
        <row r="484">
          <cell r="B484" t="str">
            <v>A479</v>
          </cell>
          <cell r="C484" t="str">
            <v>SC40044</v>
          </cell>
          <cell r="D484" t="str">
            <v>ÑINH THÒ LIEÂN</v>
          </cell>
          <cell r="E484">
            <v>37194</v>
          </cell>
          <cell r="F484" t="str">
            <v>MAÃU</v>
          </cell>
          <cell r="G484">
            <v>37514</v>
          </cell>
          <cell r="H484">
            <v>525300</v>
          </cell>
          <cell r="I484">
            <v>2525.4807692307691</v>
          </cell>
          <cell r="J484">
            <v>26</v>
          </cell>
          <cell r="K484">
            <v>25</v>
          </cell>
          <cell r="L484">
            <v>0</v>
          </cell>
          <cell r="M484">
            <v>0</v>
          </cell>
          <cell r="N484">
            <v>26</v>
          </cell>
          <cell r="O484">
            <v>25</v>
          </cell>
          <cell r="P484">
            <v>0</v>
          </cell>
          <cell r="Q484">
            <v>0</v>
          </cell>
          <cell r="R484">
            <v>0</v>
          </cell>
          <cell r="S484">
            <v>94700</v>
          </cell>
          <cell r="T484">
            <v>525300</v>
          </cell>
          <cell r="U484">
            <v>0</v>
          </cell>
          <cell r="W484">
            <v>0</v>
          </cell>
          <cell r="Z484">
            <v>0</v>
          </cell>
          <cell r="AA484">
            <v>0</v>
          </cell>
          <cell r="AC484">
            <v>0</v>
          </cell>
          <cell r="AE484">
            <v>0</v>
          </cell>
          <cell r="AF484">
            <v>0</v>
          </cell>
          <cell r="AI484">
            <v>0</v>
          </cell>
          <cell r="AJ484">
            <v>620000</v>
          </cell>
          <cell r="AK484">
            <v>0</v>
          </cell>
          <cell r="AM484">
            <v>0</v>
          </cell>
          <cell r="AN484">
            <v>0</v>
          </cell>
          <cell r="AQ484">
            <v>620000</v>
          </cell>
          <cell r="AR484">
            <v>620000</v>
          </cell>
          <cell r="AT484" t="str">
            <v>COÂNG NHAÂN</v>
          </cell>
        </row>
        <row r="485">
          <cell r="B485" t="str">
            <v>A480</v>
          </cell>
          <cell r="C485" t="str">
            <v>SC60047</v>
          </cell>
          <cell r="D485" t="str">
            <v>LEÂ VAÊN TÖ</v>
          </cell>
          <cell r="E485">
            <v>37308</v>
          </cell>
          <cell r="F485" t="str">
            <v>MAÃU</v>
          </cell>
          <cell r="G485">
            <v>37514</v>
          </cell>
          <cell r="H485">
            <v>510000</v>
          </cell>
          <cell r="I485">
            <v>2451.9230769230771</v>
          </cell>
          <cell r="J485">
            <v>25</v>
          </cell>
          <cell r="K485">
            <v>24.5</v>
          </cell>
          <cell r="L485">
            <v>0</v>
          </cell>
          <cell r="M485">
            <v>0</v>
          </cell>
          <cell r="N485">
            <v>25</v>
          </cell>
          <cell r="O485">
            <v>24.5</v>
          </cell>
          <cell r="P485">
            <v>0</v>
          </cell>
          <cell r="Q485">
            <v>0</v>
          </cell>
          <cell r="R485">
            <v>0</v>
          </cell>
          <cell r="S485">
            <v>90100</v>
          </cell>
          <cell r="T485">
            <v>490400</v>
          </cell>
          <cell r="U485">
            <v>0</v>
          </cell>
          <cell r="W485">
            <v>0</v>
          </cell>
          <cell r="Z485">
            <v>0</v>
          </cell>
          <cell r="AA485">
            <v>0</v>
          </cell>
          <cell r="AC485">
            <v>0</v>
          </cell>
          <cell r="AE485">
            <v>0</v>
          </cell>
          <cell r="AF485">
            <v>0</v>
          </cell>
          <cell r="AI485">
            <v>0</v>
          </cell>
          <cell r="AJ485">
            <v>580500</v>
          </cell>
          <cell r="AK485">
            <v>0</v>
          </cell>
          <cell r="AM485">
            <v>0</v>
          </cell>
          <cell r="AN485">
            <v>0</v>
          </cell>
          <cell r="AQ485">
            <v>580500</v>
          </cell>
          <cell r="AR485">
            <v>580500</v>
          </cell>
          <cell r="AT485" t="str">
            <v>COÂNG NHAÂN</v>
          </cell>
        </row>
        <row r="486">
          <cell r="B486" t="str">
            <v>A481</v>
          </cell>
          <cell r="C486" t="str">
            <v>SC40015</v>
          </cell>
          <cell r="D486" t="str">
            <v>HOAØNG THÒ NGA</v>
          </cell>
          <cell r="E486">
            <v>36969</v>
          </cell>
          <cell r="F486" t="str">
            <v>MAÃU</v>
          </cell>
          <cell r="G486">
            <v>37514</v>
          </cell>
          <cell r="H486">
            <v>525300</v>
          </cell>
          <cell r="I486">
            <v>2525.4807692307691</v>
          </cell>
          <cell r="J486">
            <v>26</v>
          </cell>
          <cell r="K486">
            <v>25</v>
          </cell>
          <cell r="L486">
            <v>0</v>
          </cell>
          <cell r="M486">
            <v>0</v>
          </cell>
          <cell r="N486">
            <v>26</v>
          </cell>
          <cell r="O486">
            <v>25</v>
          </cell>
          <cell r="P486">
            <v>0</v>
          </cell>
          <cell r="Q486">
            <v>0</v>
          </cell>
          <cell r="R486">
            <v>0</v>
          </cell>
          <cell r="S486">
            <v>94700</v>
          </cell>
          <cell r="T486">
            <v>525300</v>
          </cell>
          <cell r="U486">
            <v>0</v>
          </cell>
          <cell r="W486">
            <v>0</v>
          </cell>
          <cell r="Z486">
            <v>20200</v>
          </cell>
          <cell r="AA486">
            <v>20200</v>
          </cell>
          <cell r="AC486">
            <v>26265</v>
          </cell>
          <cell r="AE486">
            <v>26265</v>
          </cell>
          <cell r="AF486">
            <v>0</v>
          </cell>
          <cell r="AI486">
            <v>26265</v>
          </cell>
          <cell r="AJ486">
            <v>640200</v>
          </cell>
          <cell r="AK486">
            <v>78795</v>
          </cell>
          <cell r="AM486">
            <v>78795</v>
          </cell>
          <cell r="AN486">
            <v>105060</v>
          </cell>
          <cell r="AQ486">
            <v>613900</v>
          </cell>
          <cell r="AR486">
            <v>640200</v>
          </cell>
          <cell r="AT486" t="str">
            <v>COÂNG NHAÂN</v>
          </cell>
        </row>
        <row r="487">
          <cell r="B487" t="str">
            <v>A482</v>
          </cell>
          <cell r="C487" t="str">
            <v>SC60048</v>
          </cell>
          <cell r="D487" t="str">
            <v>ÑOÃ BAÙ THÒNH</v>
          </cell>
          <cell r="E487">
            <v>37312</v>
          </cell>
          <cell r="F487" t="str">
            <v>MAÃU</v>
          </cell>
          <cell r="G487">
            <v>37514</v>
          </cell>
          <cell r="H487">
            <v>540000</v>
          </cell>
          <cell r="I487">
            <v>2596.1538461538462</v>
          </cell>
          <cell r="J487">
            <v>20</v>
          </cell>
          <cell r="K487">
            <v>22.5</v>
          </cell>
          <cell r="L487">
            <v>0</v>
          </cell>
          <cell r="M487">
            <v>0</v>
          </cell>
          <cell r="N487">
            <v>20</v>
          </cell>
          <cell r="O487">
            <v>22.5</v>
          </cell>
          <cell r="P487">
            <v>0</v>
          </cell>
          <cell r="Q487">
            <v>0</v>
          </cell>
          <cell r="R487">
            <v>0</v>
          </cell>
          <cell r="S487">
            <v>87600</v>
          </cell>
          <cell r="T487">
            <v>415400</v>
          </cell>
          <cell r="U487">
            <v>0</v>
          </cell>
          <cell r="W487">
            <v>0</v>
          </cell>
          <cell r="Z487">
            <v>0</v>
          </cell>
          <cell r="AA487">
            <v>0</v>
          </cell>
          <cell r="AC487">
            <v>0</v>
          </cell>
          <cell r="AE487">
            <v>0</v>
          </cell>
          <cell r="AF487">
            <v>0</v>
          </cell>
          <cell r="AI487">
            <v>0</v>
          </cell>
          <cell r="AJ487">
            <v>503000</v>
          </cell>
          <cell r="AK487">
            <v>0</v>
          </cell>
          <cell r="AM487">
            <v>0</v>
          </cell>
          <cell r="AN487">
            <v>0</v>
          </cell>
          <cell r="AQ487">
            <v>503000</v>
          </cell>
          <cell r="AR487">
            <v>503000</v>
          </cell>
          <cell r="AT487" t="str">
            <v>COÂNG NHAÂN</v>
          </cell>
        </row>
        <row r="488">
          <cell r="B488" t="str">
            <v>A483</v>
          </cell>
          <cell r="C488" t="str">
            <v>SC60051</v>
          </cell>
          <cell r="D488" t="str">
            <v>CAO T. DIEÃM CHI</v>
          </cell>
          <cell r="E488">
            <v>37319</v>
          </cell>
          <cell r="F488" t="str">
            <v>MAÃU</v>
          </cell>
          <cell r="G488">
            <v>37514</v>
          </cell>
          <cell r="H488">
            <v>510000</v>
          </cell>
          <cell r="I488">
            <v>2451.9230769230771</v>
          </cell>
          <cell r="J488">
            <v>26</v>
          </cell>
          <cell r="K488">
            <v>25</v>
          </cell>
          <cell r="L488">
            <v>0</v>
          </cell>
          <cell r="M488">
            <v>0</v>
          </cell>
          <cell r="N488">
            <v>26</v>
          </cell>
          <cell r="O488">
            <v>25</v>
          </cell>
          <cell r="P488">
            <v>0</v>
          </cell>
          <cell r="Q488">
            <v>0</v>
          </cell>
          <cell r="R488">
            <v>0</v>
          </cell>
          <cell r="S488">
            <v>91900</v>
          </cell>
          <cell r="T488">
            <v>510000</v>
          </cell>
          <cell r="U488">
            <v>0</v>
          </cell>
          <cell r="W488">
            <v>0</v>
          </cell>
          <cell r="Z488">
            <v>0</v>
          </cell>
          <cell r="AA488">
            <v>0</v>
          </cell>
          <cell r="AC488">
            <v>0</v>
          </cell>
          <cell r="AE488">
            <v>0</v>
          </cell>
          <cell r="AF488">
            <v>0</v>
          </cell>
          <cell r="AI488">
            <v>0</v>
          </cell>
          <cell r="AJ488">
            <v>601900</v>
          </cell>
          <cell r="AK488">
            <v>0</v>
          </cell>
          <cell r="AM488">
            <v>0</v>
          </cell>
          <cell r="AN488">
            <v>0</v>
          </cell>
          <cell r="AQ488">
            <v>601900</v>
          </cell>
          <cell r="AR488">
            <v>601900</v>
          </cell>
          <cell r="AT488" t="str">
            <v>COÂNG NHAÂN</v>
          </cell>
        </row>
        <row r="489">
          <cell r="B489" t="str">
            <v>A484</v>
          </cell>
          <cell r="C489" t="str">
            <v>SC60055</v>
          </cell>
          <cell r="D489" t="str">
            <v>HOAØNG THÒ LAN</v>
          </cell>
          <cell r="E489">
            <v>37319</v>
          </cell>
          <cell r="F489" t="str">
            <v>MAÃU</v>
          </cell>
          <cell r="G489">
            <v>37514</v>
          </cell>
          <cell r="H489">
            <v>510000</v>
          </cell>
          <cell r="I489">
            <v>2451.9230769230771</v>
          </cell>
          <cell r="J489">
            <v>25.5</v>
          </cell>
          <cell r="K489">
            <v>24.5</v>
          </cell>
          <cell r="L489">
            <v>0</v>
          </cell>
          <cell r="M489">
            <v>0</v>
          </cell>
          <cell r="N489">
            <v>25.5</v>
          </cell>
          <cell r="O489">
            <v>24.5</v>
          </cell>
          <cell r="P489">
            <v>0</v>
          </cell>
          <cell r="Q489">
            <v>0</v>
          </cell>
          <cell r="R489">
            <v>0</v>
          </cell>
          <cell r="S489">
            <v>90100</v>
          </cell>
          <cell r="T489">
            <v>500200</v>
          </cell>
          <cell r="U489">
            <v>0</v>
          </cell>
          <cell r="W489">
            <v>0</v>
          </cell>
          <cell r="Z489">
            <v>0</v>
          </cell>
          <cell r="AA489">
            <v>0</v>
          </cell>
          <cell r="AC489">
            <v>0</v>
          </cell>
          <cell r="AE489">
            <v>0</v>
          </cell>
          <cell r="AF489">
            <v>0</v>
          </cell>
          <cell r="AI489">
            <v>0</v>
          </cell>
          <cell r="AJ489">
            <v>590300</v>
          </cell>
          <cell r="AK489">
            <v>0</v>
          </cell>
          <cell r="AM489">
            <v>0</v>
          </cell>
          <cell r="AN489">
            <v>0</v>
          </cell>
          <cell r="AQ489">
            <v>590300</v>
          </cell>
          <cell r="AR489">
            <v>590300</v>
          </cell>
          <cell r="AT489" t="str">
            <v>COÂNG NHAÂN</v>
          </cell>
        </row>
        <row r="490">
          <cell r="B490" t="str">
            <v>A485</v>
          </cell>
          <cell r="C490" t="str">
            <v>SC60056</v>
          </cell>
          <cell r="D490" t="str">
            <v>HOAØNG THÒ LAN</v>
          </cell>
          <cell r="E490">
            <v>37319</v>
          </cell>
          <cell r="F490" t="str">
            <v>MAÃU</v>
          </cell>
          <cell r="G490">
            <v>37514</v>
          </cell>
          <cell r="H490">
            <v>510000</v>
          </cell>
          <cell r="I490">
            <v>2451.9230769230771</v>
          </cell>
          <cell r="J490">
            <v>26</v>
          </cell>
          <cell r="K490">
            <v>25</v>
          </cell>
          <cell r="L490">
            <v>0</v>
          </cell>
          <cell r="M490">
            <v>0</v>
          </cell>
          <cell r="N490">
            <v>26</v>
          </cell>
          <cell r="O490">
            <v>25</v>
          </cell>
          <cell r="P490">
            <v>0</v>
          </cell>
          <cell r="Q490">
            <v>0</v>
          </cell>
          <cell r="R490">
            <v>0</v>
          </cell>
          <cell r="S490">
            <v>91900</v>
          </cell>
          <cell r="T490">
            <v>510000</v>
          </cell>
          <cell r="U490">
            <v>0</v>
          </cell>
          <cell r="W490">
            <v>0</v>
          </cell>
          <cell r="Z490">
            <v>0</v>
          </cell>
          <cell r="AA490">
            <v>0</v>
          </cell>
          <cell r="AC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601900</v>
          </cell>
          <cell r="AK490">
            <v>0</v>
          </cell>
          <cell r="AM490">
            <v>0</v>
          </cell>
          <cell r="AN490">
            <v>0</v>
          </cell>
          <cell r="AQ490">
            <v>601900</v>
          </cell>
          <cell r="AR490">
            <v>601900</v>
          </cell>
          <cell r="AT490" t="str">
            <v>COÂNG NHAÂN</v>
          </cell>
        </row>
        <row r="491">
          <cell r="B491" t="str">
            <v>A486</v>
          </cell>
          <cell r="C491" t="str">
            <v>SC60057</v>
          </cell>
          <cell r="D491" t="str">
            <v>TRAÀN THÒ XUAÂN</v>
          </cell>
          <cell r="E491">
            <v>37319</v>
          </cell>
          <cell r="F491" t="str">
            <v>MAÃU</v>
          </cell>
          <cell r="G491">
            <v>37514</v>
          </cell>
          <cell r="H491">
            <v>510000</v>
          </cell>
          <cell r="I491">
            <v>2451.9230769230771</v>
          </cell>
          <cell r="J491">
            <v>26</v>
          </cell>
          <cell r="K491">
            <v>25</v>
          </cell>
          <cell r="L491">
            <v>0</v>
          </cell>
          <cell r="M491">
            <v>0</v>
          </cell>
          <cell r="N491">
            <v>26</v>
          </cell>
          <cell r="O491">
            <v>25</v>
          </cell>
          <cell r="P491">
            <v>0</v>
          </cell>
          <cell r="Q491">
            <v>0</v>
          </cell>
          <cell r="R491">
            <v>0</v>
          </cell>
          <cell r="S491">
            <v>91900</v>
          </cell>
          <cell r="T491">
            <v>510000</v>
          </cell>
          <cell r="U491">
            <v>0</v>
          </cell>
          <cell r="W491">
            <v>0</v>
          </cell>
          <cell r="Z491">
            <v>0</v>
          </cell>
          <cell r="AA491">
            <v>0</v>
          </cell>
          <cell r="AC491">
            <v>0</v>
          </cell>
          <cell r="AE491">
            <v>0</v>
          </cell>
          <cell r="AF491">
            <v>0</v>
          </cell>
          <cell r="AI491">
            <v>0</v>
          </cell>
          <cell r="AJ491">
            <v>601900</v>
          </cell>
          <cell r="AK491">
            <v>0</v>
          </cell>
          <cell r="AM491">
            <v>0</v>
          </cell>
          <cell r="AN491">
            <v>0</v>
          </cell>
          <cell r="AQ491">
            <v>601900</v>
          </cell>
          <cell r="AR491">
            <v>601900</v>
          </cell>
          <cell r="AT491" t="str">
            <v>COÂNG NHAÂN</v>
          </cell>
        </row>
        <row r="492">
          <cell r="B492" t="str">
            <v>A487</v>
          </cell>
          <cell r="C492" t="str">
            <v>SC50281</v>
          </cell>
          <cell r="D492" t="str">
            <v>PHAÏM THÒ LUAÂN</v>
          </cell>
          <cell r="E492">
            <v>37061</v>
          </cell>
          <cell r="F492" t="str">
            <v>MAÃU</v>
          </cell>
          <cell r="G492">
            <v>37514</v>
          </cell>
          <cell r="H492">
            <v>525300</v>
          </cell>
          <cell r="I492">
            <v>2525.4807692307691</v>
          </cell>
          <cell r="J492">
            <v>26</v>
          </cell>
          <cell r="K492">
            <v>25</v>
          </cell>
          <cell r="L492">
            <v>0</v>
          </cell>
          <cell r="M492">
            <v>0</v>
          </cell>
          <cell r="N492">
            <v>26</v>
          </cell>
          <cell r="O492">
            <v>25</v>
          </cell>
          <cell r="P492">
            <v>0</v>
          </cell>
          <cell r="Q492">
            <v>0</v>
          </cell>
          <cell r="R492">
            <v>0</v>
          </cell>
          <cell r="S492">
            <v>94700</v>
          </cell>
          <cell r="T492">
            <v>525300</v>
          </cell>
          <cell r="U492">
            <v>0</v>
          </cell>
          <cell r="W492">
            <v>0</v>
          </cell>
          <cell r="Z492">
            <v>20200</v>
          </cell>
          <cell r="AA492">
            <v>20200</v>
          </cell>
          <cell r="AC492">
            <v>26265</v>
          </cell>
          <cell r="AE492">
            <v>26265</v>
          </cell>
          <cell r="AF492">
            <v>0</v>
          </cell>
          <cell r="AI492">
            <v>26265</v>
          </cell>
          <cell r="AJ492">
            <v>640200</v>
          </cell>
          <cell r="AK492">
            <v>78795</v>
          </cell>
          <cell r="AM492">
            <v>78795</v>
          </cell>
          <cell r="AN492">
            <v>105060</v>
          </cell>
          <cell r="AQ492">
            <v>613900</v>
          </cell>
          <cell r="AR492">
            <v>640200</v>
          </cell>
          <cell r="AT492" t="str">
            <v>COÂNG NHAÂN</v>
          </cell>
        </row>
        <row r="493">
          <cell r="B493" t="str">
            <v>A488</v>
          </cell>
          <cell r="C493" t="str">
            <v>SC60060</v>
          </cell>
          <cell r="D493" t="str">
            <v>TRAÀN THÒ HOA</v>
          </cell>
          <cell r="E493">
            <v>37321</v>
          </cell>
          <cell r="F493" t="str">
            <v>MAÃU</v>
          </cell>
          <cell r="G493">
            <v>37514</v>
          </cell>
          <cell r="H493">
            <v>510000</v>
          </cell>
          <cell r="I493">
            <v>2451.9230769230771</v>
          </cell>
          <cell r="J493">
            <v>18</v>
          </cell>
          <cell r="K493">
            <v>22</v>
          </cell>
          <cell r="L493">
            <v>0</v>
          </cell>
          <cell r="M493">
            <v>0</v>
          </cell>
          <cell r="N493">
            <v>18</v>
          </cell>
          <cell r="O493">
            <v>22</v>
          </cell>
          <cell r="P493">
            <v>0</v>
          </cell>
          <cell r="Q493">
            <v>0</v>
          </cell>
          <cell r="R493">
            <v>0</v>
          </cell>
          <cell r="S493">
            <v>80900</v>
          </cell>
          <cell r="T493">
            <v>353100</v>
          </cell>
          <cell r="U493">
            <v>0</v>
          </cell>
          <cell r="W493">
            <v>0</v>
          </cell>
          <cell r="Z493">
            <v>0</v>
          </cell>
          <cell r="AA493">
            <v>0</v>
          </cell>
          <cell r="AC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434000</v>
          </cell>
          <cell r="AK493">
            <v>0</v>
          </cell>
          <cell r="AM493">
            <v>0</v>
          </cell>
          <cell r="AN493">
            <v>0</v>
          </cell>
          <cell r="AQ493">
            <v>434000</v>
          </cell>
          <cell r="AR493">
            <v>434000</v>
          </cell>
          <cell r="AT493" t="str">
            <v>COÂNG NHAÂN</v>
          </cell>
        </row>
        <row r="494">
          <cell r="B494" t="str">
            <v>A489</v>
          </cell>
          <cell r="C494" t="str">
            <v>SC60062</v>
          </cell>
          <cell r="D494" t="str">
            <v>VUÕ THÒ HAØ</v>
          </cell>
          <cell r="E494">
            <v>37326</v>
          </cell>
          <cell r="F494" t="str">
            <v>MAÃU</v>
          </cell>
          <cell r="G494">
            <v>37514</v>
          </cell>
          <cell r="H494">
            <v>510000</v>
          </cell>
          <cell r="I494">
            <v>2451.9230769230771</v>
          </cell>
          <cell r="J494">
            <v>26</v>
          </cell>
          <cell r="K494">
            <v>25</v>
          </cell>
          <cell r="L494">
            <v>0</v>
          </cell>
          <cell r="M494">
            <v>0</v>
          </cell>
          <cell r="N494">
            <v>26</v>
          </cell>
          <cell r="O494">
            <v>25</v>
          </cell>
          <cell r="P494">
            <v>0</v>
          </cell>
          <cell r="Q494">
            <v>0</v>
          </cell>
          <cell r="R494">
            <v>0</v>
          </cell>
          <cell r="S494">
            <v>91900</v>
          </cell>
          <cell r="T494">
            <v>510000</v>
          </cell>
          <cell r="U494">
            <v>0</v>
          </cell>
          <cell r="W494">
            <v>0</v>
          </cell>
          <cell r="Z494">
            <v>0</v>
          </cell>
          <cell r="AA494">
            <v>0</v>
          </cell>
          <cell r="AC494">
            <v>0</v>
          </cell>
          <cell r="AE494">
            <v>0</v>
          </cell>
          <cell r="AF494">
            <v>0</v>
          </cell>
          <cell r="AI494">
            <v>0</v>
          </cell>
          <cell r="AJ494">
            <v>601900</v>
          </cell>
          <cell r="AK494">
            <v>0</v>
          </cell>
          <cell r="AM494">
            <v>0</v>
          </cell>
          <cell r="AN494">
            <v>0</v>
          </cell>
          <cell r="AQ494">
            <v>601900</v>
          </cell>
          <cell r="AR494">
            <v>601900</v>
          </cell>
          <cell r="AT494" t="str">
            <v>COÂNG NHAÂN</v>
          </cell>
          <cell r="AU494" t="str">
            <v>ÑAÕ TT</v>
          </cell>
        </row>
        <row r="495">
          <cell r="B495" t="str">
            <v>A490</v>
          </cell>
          <cell r="C495" t="str">
            <v>SC60063</v>
          </cell>
          <cell r="D495" t="str">
            <v>TOÁNG THÒ YEÁN</v>
          </cell>
          <cell r="E495">
            <v>37326</v>
          </cell>
          <cell r="F495" t="str">
            <v>MAÃU</v>
          </cell>
          <cell r="G495">
            <v>37514</v>
          </cell>
          <cell r="H495">
            <v>510000</v>
          </cell>
          <cell r="I495">
            <v>2451.9230769230771</v>
          </cell>
          <cell r="J495">
            <v>25</v>
          </cell>
          <cell r="K495">
            <v>24.5</v>
          </cell>
          <cell r="L495">
            <v>0</v>
          </cell>
          <cell r="M495">
            <v>0</v>
          </cell>
          <cell r="N495">
            <v>25</v>
          </cell>
          <cell r="O495">
            <v>24.5</v>
          </cell>
          <cell r="P495">
            <v>0</v>
          </cell>
          <cell r="Q495">
            <v>0</v>
          </cell>
          <cell r="R495">
            <v>0</v>
          </cell>
          <cell r="S495">
            <v>90100</v>
          </cell>
          <cell r="T495">
            <v>490400</v>
          </cell>
          <cell r="U495">
            <v>0</v>
          </cell>
          <cell r="W495">
            <v>0</v>
          </cell>
          <cell r="Z495">
            <v>0</v>
          </cell>
          <cell r="AA495">
            <v>0</v>
          </cell>
          <cell r="AC495">
            <v>0</v>
          </cell>
          <cell r="AE495">
            <v>0</v>
          </cell>
          <cell r="AF495">
            <v>0</v>
          </cell>
          <cell r="AI495">
            <v>0</v>
          </cell>
          <cell r="AJ495">
            <v>580500</v>
          </cell>
          <cell r="AK495">
            <v>0</v>
          </cell>
          <cell r="AM495">
            <v>0</v>
          </cell>
          <cell r="AN495">
            <v>0</v>
          </cell>
          <cell r="AQ495">
            <v>580500</v>
          </cell>
          <cell r="AR495">
            <v>580500</v>
          </cell>
          <cell r="AT495" t="str">
            <v>COÂNG NHAÂN</v>
          </cell>
        </row>
        <row r="496">
          <cell r="B496" t="str">
            <v>A491</v>
          </cell>
          <cell r="C496" t="str">
            <v>SC60065</v>
          </cell>
          <cell r="D496" t="str">
            <v>TRAÀN T. AÙNH PHÖÔÏNG</v>
          </cell>
          <cell r="E496">
            <v>37333</v>
          </cell>
          <cell r="F496" t="str">
            <v>MAÃU</v>
          </cell>
          <cell r="G496">
            <v>37514</v>
          </cell>
          <cell r="H496">
            <v>510000</v>
          </cell>
          <cell r="I496">
            <v>2451.9230769230771</v>
          </cell>
          <cell r="J496">
            <v>26</v>
          </cell>
          <cell r="K496">
            <v>25</v>
          </cell>
          <cell r="L496">
            <v>0</v>
          </cell>
          <cell r="M496">
            <v>0</v>
          </cell>
          <cell r="N496">
            <v>26</v>
          </cell>
          <cell r="O496">
            <v>25</v>
          </cell>
          <cell r="P496">
            <v>0</v>
          </cell>
          <cell r="Q496">
            <v>0</v>
          </cell>
          <cell r="R496">
            <v>0</v>
          </cell>
          <cell r="S496">
            <v>91900</v>
          </cell>
          <cell r="T496">
            <v>510000</v>
          </cell>
          <cell r="U496">
            <v>0</v>
          </cell>
          <cell r="W496">
            <v>0</v>
          </cell>
          <cell r="Z496">
            <v>0</v>
          </cell>
          <cell r="AA496">
            <v>0</v>
          </cell>
          <cell r="AC496">
            <v>0</v>
          </cell>
          <cell r="AE496">
            <v>0</v>
          </cell>
          <cell r="AF496">
            <v>0</v>
          </cell>
          <cell r="AI496">
            <v>0</v>
          </cell>
          <cell r="AJ496">
            <v>601900</v>
          </cell>
          <cell r="AK496">
            <v>0</v>
          </cell>
          <cell r="AM496">
            <v>0</v>
          </cell>
          <cell r="AN496">
            <v>0</v>
          </cell>
          <cell r="AQ496">
            <v>601900</v>
          </cell>
          <cell r="AR496">
            <v>601900</v>
          </cell>
          <cell r="AT496" t="str">
            <v>COÂNG NHAÂN</v>
          </cell>
        </row>
        <row r="497">
          <cell r="B497" t="str">
            <v>A492</v>
          </cell>
          <cell r="C497" t="str">
            <v>SC60067</v>
          </cell>
          <cell r="D497" t="str">
            <v>PHAÏM THÒ THUÛY</v>
          </cell>
          <cell r="E497">
            <v>37333</v>
          </cell>
          <cell r="F497" t="str">
            <v>MAÃU</v>
          </cell>
          <cell r="G497">
            <v>37514</v>
          </cell>
          <cell r="H497">
            <v>530000</v>
          </cell>
          <cell r="I497">
            <v>2548.0769230769229</v>
          </cell>
          <cell r="J497">
            <v>26</v>
          </cell>
          <cell r="K497">
            <v>25</v>
          </cell>
          <cell r="L497">
            <v>0</v>
          </cell>
          <cell r="M497">
            <v>0</v>
          </cell>
          <cell r="N497">
            <v>26</v>
          </cell>
          <cell r="O497">
            <v>25</v>
          </cell>
          <cell r="P497">
            <v>0</v>
          </cell>
          <cell r="Q497">
            <v>0</v>
          </cell>
          <cell r="R497">
            <v>0</v>
          </cell>
          <cell r="S497">
            <v>95600</v>
          </cell>
          <cell r="T497">
            <v>530000</v>
          </cell>
          <cell r="U497">
            <v>0</v>
          </cell>
          <cell r="W497">
            <v>0</v>
          </cell>
          <cell r="Z497">
            <v>0</v>
          </cell>
          <cell r="AA497">
            <v>0</v>
          </cell>
          <cell r="AC497">
            <v>0</v>
          </cell>
          <cell r="AE497">
            <v>0</v>
          </cell>
          <cell r="AF497">
            <v>0</v>
          </cell>
          <cell r="AI497">
            <v>0</v>
          </cell>
          <cell r="AJ497">
            <v>625600</v>
          </cell>
          <cell r="AK497">
            <v>0</v>
          </cell>
          <cell r="AM497">
            <v>0</v>
          </cell>
          <cell r="AN497">
            <v>0</v>
          </cell>
          <cell r="AQ497">
            <v>625600</v>
          </cell>
          <cell r="AR497">
            <v>625600</v>
          </cell>
          <cell r="AT497" t="str">
            <v>COÂNG NHAÂN</v>
          </cell>
        </row>
        <row r="498">
          <cell r="B498" t="str">
            <v>A493</v>
          </cell>
          <cell r="C498" t="str">
            <v>SC60068</v>
          </cell>
          <cell r="D498" t="str">
            <v>NGUYEÃN VAÊN NGOÏ</v>
          </cell>
          <cell r="E498">
            <v>37333</v>
          </cell>
          <cell r="F498" t="str">
            <v>MAÃU</v>
          </cell>
          <cell r="G498">
            <v>37514</v>
          </cell>
          <cell r="H498">
            <v>550000</v>
          </cell>
          <cell r="I498">
            <v>2644.2307692307691</v>
          </cell>
          <cell r="J498">
            <v>26</v>
          </cell>
          <cell r="K498">
            <v>25</v>
          </cell>
          <cell r="L498">
            <v>0</v>
          </cell>
          <cell r="M498">
            <v>0</v>
          </cell>
          <cell r="N498">
            <v>26</v>
          </cell>
          <cell r="O498">
            <v>25</v>
          </cell>
          <cell r="P498">
            <v>0</v>
          </cell>
          <cell r="Q498">
            <v>0</v>
          </cell>
          <cell r="R498">
            <v>0</v>
          </cell>
          <cell r="S498">
            <v>99200</v>
          </cell>
          <cell r="T498">
            <v>550000</v>
          </cell>
          <cell r="U498">
            <v>0</v>
          </cell>
          <cell r="W498">
            <v>0</v>
          </cell>
          <cell r="Z498">
            <v>0</v>
          </cell>
          <cell r="AA498">
            <v>0</v>
          </cell>
          <cell r="AC498">
            <v>0</v>
          </cell>
          <cell r="AE498">
            <v>0</v>
          </cell>
          <cell r="AF498">
            <v>0</v>
          </cell>
          <cell r="AI498">
            <v>0</v>
          </cell>
          <cell r="AJ498">
            <v>649200</v>
          </cell>
          <cell r="AK498">
            <v>0</v>
          </cell>
          <cell r="AM498">
            <v>0</v>
          </cell>
          <cell r="AN498">
            <v>0</v>
          </cell>
          <cell r="AQ498">
            <v>649200</v>
          </cell>
          <cell r="AR498">
            <v>649200</v>
          </cell>
          <cell r="AT498" t="str">
            <v>COÂNG NHAÂN</v>
          </cell>
        </row>
        <row r="499">
          <cell r="B499" t="str">
            <v>A494</v>
          </cell>
          <cell r="C499" t="str">
            <v>SC60069</v>
          </cell>
          <cell r="D499" t="str">
            <v>NGUYEÃN THÒ THUAÄN</v>
          </cell>
          <cell r="E499">
            <v>37333</v>
          </cell>
          <cell r="F499" t="str">
            <v>MAÃU</v>
          </cell>
          <cell r="G499">
            <v>37514</v>
          </cell>
          <cell r="H499">
            <v>510000</v>
          </cell>
          <cell r="I499">
            <v>2451.9230769230771</v>
          </cell>
          <cell r="J499">
            <v>25.5</v>
          </cell>
          <cell r="K499">
            <v>24.5</v>
          </cell>
          <cell r="L499">
            <v>0</v>
          </cell>
          <cell r="M499">
            <v>0</v>
          </cell>
          <cell r="N499">
            <v>25.5</v>
          </cell>
          <cell r="O499">
            <v>24.5</v>
          </cell>
          <cell r="P499">
            <v>0</v>
          </cell>
          <cell r="Q499">
            <v>0</v>
          </cell>
          <cell r="R499">
            <v>0</v>
          </cell>
          <cell r="S499">
            <v>90100</v>
          </cell>
          <cell r="T499">
            <v>500200</v>
          </cell>
          <cell r="U499">
            <v>0</v>
          </cell>
          <cell r="W499">
            <v>0</v>
          </cell>
          <cell r="Z499">
            <v>0</v>
          </cell>
          <cell r="AA499">
            <v>0</v>
          </cell>
          <cell r="AC499">
            <v>0</v>
          </cell>
          <cell r="AE499">
            <v>0</v>
          </cell>
          <cell r="AF499">
            <v>0</v>
          </cell>
          <cell r="AI499">
            <v>0</v>
          </cell>
          <cell r="AJ499">
            <v>590300</v>
          </cell>
          <cell r="AK499">
            <v>0</v>
          </cell>
          <cell r="AM499">
            <v>0</v>
          </cell>
          <cell r="AN499">
            <v>0</v>
          </cell>
          <cell r="AQ499">
            <v>590300</v>
          </cell>
          <cell r="AR499">
            <v>590300</v>
          </cell>
          <cell r="AT499" t="str">
            <v>COÂNG NHAÂN</v>
          </cell>
        </row>
        <row r="500">
          <cell r="B500" t="str">
            <v>A495</v>
          </cell>
          <cell r="C500" t="str">
            <v>SC60070</v>
          </cell>
          <cell r="D500" t="str">
            <v>TRAÀN KIM THUÙY</v>
          </cell>
          <cell r="E500">
            <v>37333</v>
          </cell>
          <cell r="F500" t="str">
            <v>MAÃU</v>
          </cell>
          <cell r="G500">
            <v>37514</v>
          </cell>
          <cell r="H500">
            <v>510000</v>
          </cell>
          <cell r="I500">
            <v>2451.9230769230771</v>
          </cell>
          <cell r="J500">
            <v>26</v>
          </cell>
          <cell r="K500">
            <v>25</v>
          </cell>
          <cell r="L500">
            <v>0</v>
          </cell>
          <cell r="M500">
            <v>0</v>
          </cell>
          <cell r="N500">
            <v>26</v>
          </cell>
          <cell r="O500">
            <v>25</v>
          </cell>
          <cell r="P500">
            <v>0</v>
          </cell>
          <cell r="Q500">
            <v>0</v>
          </cell>
          <cell r="R500">
            <v>0</v>
          </cell>
          <cell r="S500">
            <v>91900</v>
          </cell>
          <cell r="T500">
            <v>510000</v>
          </cell>
          <cell r="U500">
            <v>0</v>
          </cell>
          <cell r="W500">
            <v>0</v>
          </cell>
          <cell r="Z500">
            <v>0</v>
          </cell>
          <cell r="AA500">
            <v>0</v>
          </cell>
          <cell r="AC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601900</v>
          </cell>
          <cell r="AK500">
            <v>0</v>
          </cell>
          <cell r="AM500">
            <v>0</v>
          </cell>
          <cell r="AN500">
            <v>0</v>
          </cell>
          <cell r="AQ500">
            <v>601900</v>
          </cell>
          <cell r="AR500">
            <v>601900</v>
          </cell>
          <cell r="AT500" t="str">
            <v>COÂNG NHAÂN</v>
          </cell>
        </row>
        <row r="501">
          <cell r="B501" t="str">
            <v>A496</v>
          </cell>
          <cell r="C501" t="str">
            <v>SC60072</v>
          </cell>
          <cell r="D501" t="str">
            <v>NGUYEÃN THÒ MUØI</v>
          </cell>
          <cell r="E501">
            <v>37333</v>
          </cell>
          <cell r="F501" t="str">
            <v>MAÃU</v>
          </cell>
          <cell r="G501">
            <v>37514</v>
          </cell>
          <cell r="H501">
            <v>510000</v>
          </cell>
          <cell r="I501">
            <v>2451.9230769230771</v>
          </cell>
          <cell r="J501">
            <v>26</v>
          </cell>
          <cell r="K501">
            <v>25</v>
          </cell>
          <cell r="L501">
            <v>0</v>
          </cell>
          <cell r="M501">
            <v>0</v>
          </cell>
          <cell r="N501">
            <v>26</v>
          </cell>
          <cell r="O501">
            <v>25</v>
          </cell>
          <cell r="P501">
            <v>0</v>
          </cell>
          <cell r="Q501">
            <v>0</v>
          </cell>
          <cell r="R501">
            <v>0</v>
          </cell>
          <cell r="S501">
            <v>91900</v>
          </cell>
          <cell r="T501">
            <v>510000</v>
          </cell>
          <cell r="U501">
            <v>0</v>
          </cell>
          <cell r="W501">
            <v>0</v>
          </cell>
          <cell r="Z501">
            <v>0</v>
          </cell>
          <cell r="AA501">
            <v>0</v>
          </cell>
          <cell r="AC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601900</v>
          </cell>
          <cell r="AK501">
            <v>0</v>
          </cell>
          <cell r="AM501">
            <v>0</v>
          </cell>
          <cell r="AN501">
            <v>0</v>
          </cell>
          <cell r="AQ501">
            <v>601900</v>
          </cell>
          <cell r="AR501">
            <v>601900</v>
          </cell>
          <cell r="AT501" t="str">
            <v>COÂNG NHAÂN</v>
          </cell>
        </row>
        <row r="502">
          <cell r="B502" t="str">
            <v>A497</v>
          </cell>
          <cell r="C502" t="str">
            <v>SC60073</v>
          </cell>
          <cell r="D502" t="str">
            <v>HOAØNG THÒ BÌNH</v>
          </cell>
          <cell r="E502">
            <v>37333</v>
          </cell>
          <cell r="F502" t="str">
            <v>MAÃU</v>
          </cell>
          <cell r="G502">
            <v>37514</v>
          </cell>
          <cell r="H502">
            <v>510000</v>
          </cell>
          <cell r="I502">
            <v>2451.9230769230771</v>
          </cell>
          <cell r="J502">
            <v>26</v>
          </cell>
          <cell r="K502">
            <v>25</v>
          </cell>
          <cell r="L502">
            <v>0</v>
          </cell>
          <cell r="M502">
            <v>0</v>
          </cell>
          <cell r="N502">
            <v>26</v>
          </cell>
          <cell r="O502">
            <v>25</v>
          </cell>
          <cell r="P502">
            <v>0</v>
          </cell>
          <cell r="Q502">
            <v>0</v>
          </cell>
          <cell r="R502">
            <v>0</v>
          </cell>
          <cell r="S502">
            <v>91900</v>
          </cell>
          <cell r="T502">
            <v>510000</v>
          </cell>
          <cell r="U502">
            <v>0</v>
          </cell>
          <cell r="W502">
            <v>0</v>
          </cell>
          <cell r="Z502">
            <v>0</v>
          </cell>
          <cell r="AA502">
            <v>0</v>
          </cell>
          <cell r="AC502">
            <v>0</v>
          </cell>
          <cell r="AE502">
            <v>0</v>
          </cell>
          <cell r="AF502">
            <v>0</v>
          </cell>
          <cell r="AI502">
            <v>0</v>
          </cell>
          <cell r="AJ502">
            <v>601900</v>
          </cell>
          <cell r="AK502">
            <v>0</v>
          </cell>
          <cell r="AM502">
            <v>0</v>
          </cell>
          <cell r="AN502">
            <v>0</v>
          </cell>
          <cell r="AQ502">
            <v>601900</v>
          </cell>
          <cell r="AR502">
            <v>601900</v>
          </cell>
          <cell r="AT502" t="str">
            <v>COÂNG NHAÂN</v>
          </cell>
        </row>
        <row r="503">
          <cell r="B503" t="str">
            <v>A498</v>
          </cell>
          <cell r="C503" t="str">
            <v>SC60077</v>
          </cell>
          <cell r="D503" t="str">
            <v>HUYØNH T. NGOÏC NGOAN</v>
          </cell>
          <cell r="E503">
            <v>37336</v>
          </cell>
          <cell r="F503" t="str">
            <v>MAÃU</v>
          </cell>
          <cell r="G503">
            <v>37514</v>
          </cell>
          <cell r="H503">
            <v>510000</v>
          </cell>
          <cell r="I503">
            <v>2451.9230769230771</v>
          </cell>
          <cell r="J503">
            <v>25</v>
          </cell>
          <cell r="K503">
            <v>24.5</v>
          </cell>
          <cell r="L503">
            <v>0</v>
          </cell>
          <cell r="M503">
            <v>0</v>
          </cell>
          <cell r="N503">
            <v>25</v>
          </cell>
          <cell r="O503">
            <v>24.5</v>
          </cell>
          <cell r="P503">
            <v>0</v>
          </cell>
          <cell r="Q503">
            <v>0</v>
          </cell>
          <cell r="R503">
            <v>0</v>
          </cell>
          <cell r="S503">
            <v>90100</v>
          </cell>
          <cell r="T503">
            <v>490400</v>
          </cell>
          <cell r="U503">
            <v>0</v>
          </cell>
          <cell r="W503">
            <v>0</v>
          </cell>
          <cell r="Z503">
            <v>0</v>
          </cell>
          <cell r="AA503">
            <v>0</v>
          </cell>
          <cell r="AC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580500</v>
          </cell>
          <cell r="AK503">
            <v>0</v>
          </cell>
          <cell r="AM503">
            <v>0</v>
          </cell>
          <cell r="AN503">
            <v>0</v>
          </cell>
          <cell r="AQ503">
            <v>580500</v>
          </cell>
          <cell r="AR503">
            <v>580500</v>
          </cell>
          <cell r="AT503" t="str">
            <v>COÂNG NHAÂN</v>
          </cell>
        </row>
        <row r="504">
          <cell r="B504" t="str">
            <v>A499</v>
          </cell>
          <cell r="C504" t="str">
            <v>SC20058</v>
          </cell>
          <cell r="D504" t="str">
            <v>NGOÂ THÒ NGUYEÄT</v>
          </cell>
          <cell r="E504">
            <v>37335</v>
          </cell>
          <cell r="F504" t="str">
            <v>MAÃU</v>
          </cell>
          <cell r="G504">
            <v>37514</v>
          </cell>
          <cell r="H504">
            <v>510000</v>
          </cell>
          <cell r="I504">
            <v>2451.9230769230771</v>
          </cell>
          <cell r="J504">
            <v>25</v>
          </cell>
          <cell r="K504">
            <v>25</v>
          </cell>
          <cell r="L504">
            <v>0</v>
          </cell>
          <cell r="M504">
            <v>0</v>
          </cell>
          <cell r="N504">
            <v>25</v>
          </cell>
          <cell r="O504">
            <v>25</v>
          </cell>
          <cell r="P504">
            <v>0</v>
          </cell>
          <cell r="Q504">
            <v>0</v>
          </cell>
          <cell r="R504">
            <v>0</v>
          </cell>
          <cell r="S504">
            <v>91900</v>
          </cell>
          <cell r="T504">
            <v>490400</v>
          </cell>
          <cell r="U504">
            <v>0</v>
          </cell>
          <cell r="W504">
            <v>0</v>
          </cell>
          <cell r="Z504">
            <v>0</v>
          </cell>
          <cell r="AA504">
            <v>0</v>
          </cell>
          <cell r="AC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582300</v>
          </cell>
          <cell r="AK504">
            <v>0</v>
          </cell>
          <cell r="AM504">
            <v>0</v>
          </cell>
          <cell r="AN504">
            <v>0</v>
          </cell>
          <cell r="AQ504">
            <v>582300</v>
          </cell>
          <cell r="AR504">
            <v>582300</v>
          </cell>
          <cell r="AT504" t="str">
            <v>COÂNG NHAÂN</v>
          </cell>
        </row>
        <row r="505">
          <cell r="B505" t="str">
            <v>A500</v>
          </cell>
          <cell r="C505" t="str">
            <v>SC60079</v>
          </cell>
          <cell r="D505" t="str">
            <v>ÑOAØN Q. THAØNH ÑAÏT</v>
          </cell>
          <cell r="E505">
            <v>37347</v>
          </cell>
          <cell r="F505" t="str">
            <v>MAÃU</v>
          </cell>
          <cell r="G505">
            <v>37514</v>
          </cell>
          <cell r="H505">
            <v>530000</v>
          </cell>
          <cell r="I505">
            <v>2548.0769230769229</v>
          </cell>
          <cell r="J505">
            <v>26</v>
          </cell>
          <cell r="K505">
            <v>25</v>
          </cell>
          <cell r="L505">
            <v>0</v>
          </cell>
          <cell r="M505">
            <v>0</v>
          </cell>
          <cell r="N505">
            <v>26</v>
          </cell>
          <cell r="O505">
            <v>25</v>
          </cell>
          <cell r="P505">
            <v>0</v>
          </cell>
          <cell r="Q505">
            <v>0</v>
          </cell>
          <cell r="R505">
            <v>0</v>
          </cell>
          <cell r="S505">
            <v>95600</v>
          </cell>
          <cell r="T505">
            <v>530000</v>
          </cell>
          <cell r="U505">
            <v>0</v>
          </cell>
          <cell r="W505">
            <v>0</v>
          </cell>
          <cell r="Z505">
            <v>0</v>
          </cell>
          <cell r="AA505">
            <v>0</v>
          </cell>
          <cell r="AC505">
            <v>0</v>
          </cell>
          <cell r="AE505">
            <v>0</v>
          </cell>
          <cell r="AF505">
            <v>0</v>
          </cell>
          <cell r="AI505">
            <v>0</v>
          </cell>
          <cell r="AJ505">
            <v>625600</v>
          </cell>
          <cell r="AK505">
            <v>0</v>
          </cell>
          <cell r="AM505">
            <v>0</v>
          </cell>
          <cell r="AN505">
            <v>0</v>
          </cell>
          <cell r="AQ505">
            <v>625600</v>
          </cell>
          <cell r="AR505">
            <v>625600</v>
          </cell>
          <cell r="AT505" t="str">
            <v>COÂNG NHAÂN</v>
          </cell>
        </row>
        <row r="506">
          <cell r="B506" t="str">
            <v>A501</v>
          </cell>
          <cell r="C506" t="str">
            <v>SC40049</v>
          </cell>
          <cell r="D506" t="str">
            <v>CAO THÒ TÌNH</v>
          </cell>
          <cell r="E506">
            <v>37207</v>
          </cell>
          <cell r="F506" t="str">
            <v>MAÃU</v>
          </cell>
          <cell r="G506">
            <v>525300</v>
          </cell>
          <cell r="H506">
            <v>525300</v>
          </cell>
          <cell r="I506">
            <v>2525.4807692307691</v>
          </cell>
          <cell r="J506">
            <v>26</v>
          </cell>
          <cell r="K506">
            <v>25</v>
          </cell>
          <cell r="L506">
            <v>0</v>
          </cell>
          <cell r="M506">
            <v>0</v>
          </cell>
          <cell r="N506">
            <v>26</v>
          </cell>
          <cell r="O506">
            <v>25</v>
          </cell>
          <cell r="P506">
            <v>0</v>
          </cell>
          <cell r="Q506">
            <v>0</v>
          </cell>
          <cell r="R506">
            <v>0</v>
          </cell>
          <cell r="S506">
            <v>94700</v>
          </cell>
          <cell r="T506">
            <v>525300</v>
          </cell>
          <cell r="U506">
            <v>0</v>
          </cell>
          <cell r="W506">
            <v>0</v>
          </cell>
          <cell r="Z506">
            <v>0</v>
          </cell>
          <cell r="AA506">
            <v>0</v>
          </cell>
          <cell r="AC506">
            <v>0</v>
          </cell>
          <cell r="AE506">
            <v>0</v>
          </cell>
          <cell r="AF506">
            <v>0</v>
          </cell>
          <cell r="AI506">
            <v>0</v>
          </cell>
          <cell r="AJ506">
            <v>620000</v>
          </cell>
          <cell r="AK506">
            <v>0</v>
          </cell>
          <cell r="AM506">
            <v>0</v>
          </cell>
          <cell r="AN506">
            <v>0</v>
          </cell>
          <cell r="AQ506">
            <v>620000</v>
          </cell>
          <cell r="AR506">
            <v>620000</v>
          </cell>
          <cell r="AT506" t="str">
            <v>COÂNG NHAÂN</v>
          </cell>
        </row>
        <row r="507">
          <cell r="B507" t="str">
            <v>A502</v>
          </cell>
          <cell r="C507" t="str">
            <v>SC60010</v>
          </cell>
          <cell r="D507" t="str">
            <v>TOÂ NGOÏC HAÏNH</v>
          </cell>
          <cell r="E507">
            <v>36983</v>
          </cell>
          <cell r="F507" t="str">
            <v>QLSX</v>
          </cell>
          <cell r="G507">
            <v>37514</v>
          </cell>
          <cell r="H507">
            <v>1200000</v>
          </cell>
          <cell r="I507">
            <v>5769.2307692307695</v>
          </cell>
          <cell r="J507">
            <v>26</v>
          </cell>
          <cell r="K507">
            <v>28.5</v>
          </cell>
          <cell r="L507">
            <v>0</v>
          </cell>
          <cell r="M507">
            <v>0</v>
          </cell>
          <cell r="N507">
            <v>26</v>
          </cell>
          <cell r="O507">
            <v>28.5</v>
          </cell>
          <cell r="P507">
            <v>0</v>
          </cell>
          <cell r="Q507">
            <v>0</v>
          </cell>
          <cell r="R507">
            <v>0</v>
          </cell>
          <cell r="S507">
            <v>243800</v>
          </cell>
          <cell r="T507">
            <v>1200000</v>
          </cell>
          <cell r="V507">
            <v>360000</v>
          </cell>
          <cell r="W507">
            <v>150000</v>
          </cell>
          <cell r="X507">
            <v>150000</v>
          </cell>
          <cell r="Y507">
            <v>46200</v>
          </cell>
          <cell r="Z507">
            <v>71700</v>
          </cell>
          <cell r="AA507">
            <v>777900</v>
          </cell>
          <cell r="AC507">
            <v>60000</v>
          </cell>
          <cell r="AE507">
            <v>60000</v>
          </cell>
          <cell r="AF507">
            <v>0</v>
          </cell>
          <cell r="AI507">
            <v>60000</v>
          </cell>
          <cell r="AJ507">
            <v>2221700</v>
          </cell>
          <cell r="AK507">
            <v>180000</v>
          </cell>
          <cell r="AM507">
            <v>180000</v>
          </cell>
          <cell r="AN507">
            <v>240000</v>
          </cell>
          <cell r="AQ507">
            <v>2161700</v>
          </cell>
          <cell r="AR507">
            <v>2221700</v>
          </cell>
          <cell r="AT507" t="str">
            <v>CB QUAÛN LY</v>
          </cell>
        </row>
        <row r="508">
          <cell r="B508" t="str">
            <v>A503</v>
          </cell>
          <cell r="C508" t="str">
            <v>SC60012</v>
          </cell>
          <cell r="D508" t="str">
            <v>ÑOAØN N. QUANG CHAÂU</v>
          </cell>
          <cell r="E508">
            <v>36983</v>
          </cell>
          <cell r="F508" t="str">
            <v>QLSX</v>
          </cell>
          <cell r="G508">
            <v>37514</v>
          </cell>
          <cell r="H508">
            <v>1675000</v>
          </cell>
          <cell r="I508">
            <v>8052.8846153846152</v>
          </cell>
          <cell r="J508">
            <v>26</v>
          </cell>
          <cell r="K508">
            <v>25</v>
          </cell>
          <cell r="L508">
            <v>0</v>
          </cell>
          <cell r="M508">
            <v>0</v>
          </cell>
          <cell r="N508">
            <v>26</v>
          </cell>
          <cell r="O508">
            <v>25</v>
          </cell>
          <cell r="P508">
            <v>0</v>
          </cell>
          <cell r="Q508">
            <v>0</v>
          </cell>
          <cell r="R508">
            <v>0</v>
          </cell>
          <cell r="S508">
            <v>410500</v>
          </cell>
          <cell r="T508">
            <v>1675000</v>
          </cell>
          <cell r="V508">
            <v>500000</v>
          </cell>
          <cell r="W508">
            <v>350000</v>
          </cell>
          <cell r="X508">
            <v>350000</v>
          </cell>
          <cell r="Y508">
            <v>64500</v>
          </cell>
          <cell r="Z508">
            <v>111700</v>
          </cell>
          <cell r="AA508">
            <v>1376200</v>
          </cell>
          <cell r="AC508">
            <v>83750</v>
          </cell>
          <cell r="AE508">
            <v>83750</v>
          </cell>
          <cell r="AF508">
            <v>46170</v>
          </cell>
          <cell r="AI508">
            <v>129920</v>
          </cell>
          <cell r="AJ508">
            <v>3461700</v>
          </cell>
          <cell r="AK508">
            <v>251250</v>
          </cell>
          <cell r="AM508">
            <v>251250</v>
          </cell>
          <cell r="AN508">
            <v>335000</v>
          </cell>
          <cell r="AQ508">
            <v>3331800</v>
          </cell>
          <cell r="AR508">
            <v>3415600</v>
          </cell>
          <cell r="AT508" t="str">
            <v>CB QUAÛN LY</v>
          </cell>
        </row>
        <row r="509">
          <cell r="B509" t="str">
            <v>A504</v>
          </cell>
          <cell r="C509" t="str">
            <v>SC60016</v>
          </cell>
          <cell r="D509" t="str">
            <v>MAI VAÊN NGHÒ</v>
          </cell>
          <cell r="E509">
            <v>37013</v>
          </cell>
          <cell r="F509" t="str">
            <v>QLSX</v>
          </cell>
          <cell r="G509">
            <v>37514</v>
          </cell>
          <cell r="H509">
            <v>1500000</v>
          </cell>
          <cell r="I509">
            <v>7211.5384615384619</v>
          </cell>
          <cell r="J509">
            <v>26</v>
          </cell>
          <cell r="K509">
            <v>28.5</v>
          </cell>
          <cell r="L509">
            <v>0</v>
          </cell>
          <cell r="M509">
            <v>0</v>
          </cell>
          <cell r="N509">
            <v>26</v>
          </cell>
          <cell r="O509">
            <v>28.5</v>
          </cell>
          <cell r="P509">
            <v>0</v>
          </cell>
          <cell r="Q509">
            <v>0</v>
          </cell>
          <cell r="R509">
            <v>0</v>
          </cell>
          <cell r="S509">
            <v>392400</v>
          </cell>
          <cell r="T509">
            <v>1500000</v>
          </cell>
          <cell r="V509">
            <v>450000</v>
          </cell>
          <cell r="W509">
            <v>300000</v>
          </cell>
          <cell r="X509">
            <v>300000</v>
          </cell>
          <cell r="Y509">
            <v>57600</v>
          </cell>
          <cell r="Z509">
            <v>100000</v>
          </cell>
          <cell r="AA509">
            <v>1207600</v>
          </cell>
          <cell r="AC509">
            <v>75000</v>
          </cell>
          <cell r="AE509">
            <v>75000</v>
          </cell>
          <cell r="AF509">
            <v>10000</v>
          </cell>
          <cell r="AI509">
            <v>85000</v>
          </cell>
          <cell r="AJ509">
            <v>3100000</v>
          </cell>
          <cell r="AK509">
            <v>225000</v>
          </cell>
          <cell r="AM509">
            <v>225000</v>
          </cell>
          <cell r="AN509">
            <v>300000</v>
          </cell>
          <cell r="AQ509">
            <v>3015000</v>
          </cell>
          <cell r="AR509">
            <v>3090000</v>
          </cell>
          <cell r="AT509" t="str">
            <v>CB QUAÛN LY</v>
          </cell>
        </row>
        <row r="510">
          <cell r="B510" t="str">
            <v>A505</v>
          </cell>
          <cell r="C510" t="str">
            <v>SC60017</v>
          </cell>
          <cell r="D510" t="str">
            <v>NGUYEÃN QUOÁC TUAÁN</v>
          </cell>
          <cell r="E510">
            <v>36997</v>
          </cell>
          <cell r="F510" t="str">
            <v>QLSX</v>
          </cell>
          <cell r="G510">
            <v>37514</v>
          </cell>
          <cell r="H510">
            <v>1300000</v>
          </cell>
          <cell r="I510">
            <v>6250</v>
          </cell>
          <cell r="J510">
            <v>26</v>
          </cell>
          <cell r="K510">
            <v>18</v>
          </cell>
          <cell r="L510">
            <v>0</v>
          </cell>
          <cell r="M510">
            <v>0</v>
          </cell>
          <cell r="N510">
            <v>26</v>
          </cell>
          <cell r="O510">
            <v>18</v>
          </cell>
          <cell r="P510">
            <v>0</v>
          </cell>
          <cell r="Q510">
            <v>0</v>
          </cell>
          <cell r="R510">
            <v>0</v>
          </cell>
          <cell r="S510">
            <v>250000</v>
          </cell>
          <cell r="T510">
            <v>1300000</v>
          </cell>
          <cell r="V510">
            <v>400000</v>
          </cell>
          <cell r="W510">
            <v>250000</v>
          </cell>
          <cell r="X510">
            <v>250000</v>
          </cell>
          <cell r="Y510">
            <v>50000</v>
          </cell>
          <cell r="Z510">
            <v>83300</v>
          </cell>
          <cell r="AA510">
            <v>1033300</v>
          </cell>
          <cell r="AC510">
            <v>65000</v>
          </cell>
          <cell r="AE510">
            <v>65000</v>
          </cell>
          <cell r="AF510">
            <v>0</v>
          </cell>
          <cell r="AI510">
            <v>65000</v>
          </cell>
          <cell r="AJ510">
            <v>2583300</v>
          </cell>
          <cell r="AK510">
            <v>195000</v>
          </cell>
          <cell r="AM510">
            <v>195000</v>
          </cell>
          <cell r="AN510">
            <v>260000</v>
          </cell>
          <cell r="AQ510">
            <v>2518300</v>
          </cell>
          <cell r="AR510">
            <v>2583300</v>
          </cell>
          <cell r="AT510" t="str">
            <v>CB QUAÛN LY</v>
          </cell>
        </row>
        <row r="511">
          <cell r="B511" t="str">
            <v>A506</v>
          </cell>
          <cell r="C511" t="str">
            <v>SC60019</v>
          </cell>
          <cell r="D511" t="str">
            <v>LEÂ THANH HOAØNG</v>
          </cell>
          <cell r="E511">
            <v>37013</v>
          </cell>
          <cell r="F511" t="str">
            <v>QLSX</v>
          </cell>
          <cell r="G511">
            <v>37514</v>
          </cell>
          <cell r="H511">
            <v>1500000</v>
          </cell>
          <cell r="I511">
            <v>7211.5384615384619</v>
          </cell>
          <cell r="J511">
            <v>26</v>
          </cell>
          <cell r="K511">
            <v>31</v>
          </cell>
          <cell r="L511">
            <v>0</v>
          </cell>
          <cell r="M511">
            <v>0</v>
          </cell>
          <cell r="N511">
            <v>26</v>
          </cell>
          <cell r="O511">
            <v>31</v>
          </cell>
          <cell r="P511">
            <v>0</v>
          </cell>
          <cell r="Q511">
            <v>0</v>
          </cell>
          <cell r="R511">
            <v>0</v>
          </cell>
          <cell r="S511">
            <v>392400</v>
          </cell>
          <cell r="T511">
            <v>1500000</v>
          </cell>
          <cell r="V511">
            <v>450000</v>
          </cell>
          <cell r="W511">
            <v>300000</v>
          </cell>
          <cell r="X511">
            <v>300000</v>
          </cell>
          <cell r="Y511">
            <v>57600</v>
          </cell>
          <cell r="Z511">
            <v>100000</v>
          </cell>
          <cell r="AA511">
            <v>1207600</v>
          </cell>
          <cell r="AC511">
            <v>75000</v>
          </cell>
          <cell r="AE511">
            <v>75000</v>
          </cell>
          <cell r="AF511">
            <v>10000</v>
          </cell>
          <cell r="AI511">
            <v>85000</v>
          </cell>
          <cell r="AJ511">
            <v>3100000</v>
          </cell>
          <cell r="AK511">
            <v>225000</v>
          </cell>
          <cell r="AM511">
            <v>225000</v>
          </cell>
          <cell r="AN511">
            <v>300000</v>
          </cell>
          <cell r="AQ511">
            <v>3015000</v>
          </cell>
          <cell r="AR511">
            <v>3090000</v>
          </cell>
          <cell r="AT511" t="str">
            <v>CB QUAÛN LY</v>
          </cell>
        </row>
        <row r="512">
          <cell r="B512" t="str">
            <v>A507</v>
          </cell>
          <cell r="C512" t="str">
            <v>SC60021</v>
          </cell>
          <cell r="D512" t="str">
            <v>BUØI VAÊN NGÔÏI</v>
          </cell>
          <cell r="E512">
            <v>36992</v>
          </cell>
          <cell r="F512" t="str">
            <v>QLSX</v>
          </cell>
          <cell r="G512">
            <v>37514</v>
          </cell>
          <cell r="H512">
            <v>1500000</v>
          </cell>
          <cell r="I512">
            <v>7211.5384615384619</v>
          </cell>
          <cell r="J512">
            <v>13</v>
          </cell>
          <cell r="K512">
            <v>19.5</v>
          </cell>
          <cell r="L512">
            <v>0</v>
          </cell>
          <cell r="M512">
            <v>0</v>
          </cell>
          <cell r="N512">
            <v>13</v>
          </cell>
          <cell r="O512">
            <v>19.5</v>
          </cell>
          <cell r="P512">
            <v>0</v>
          </cell>
          <cell r="Q512">
            <v>0</v>
          </cell>
          <cell r="R512">
            <v>0</v>
          </cell>
          <cell r="S512">
            <v>392400</v>
          </cell>
          <cell r="T512">
            <v>156700</v>
          </cell>
          <cell r="V512">
            <v>450000</v>
          </cell>
          <cell r="W512">
            <v>350000</v>
          </cell>
          <cell r="X512">
            <v>350000</v>
          </cell>
          <cell r="Y512">
            <v>57600</v>
          </cell>
          <cell r="Z512">
            <v>103300</v>
          </cell>
          <cell r="AA512">
            <v>1310900</v>
          </cell>
          <cell r="AC512">
            <v>0</v>
          </cell>
          <cell r="AE512">
            <v>0</v>
          </cell>
          <cell r="AF512">
            <v>0</v>
          </cell>
          <cell r="AI512">
            <v>0</v>
          </cell>
          <cell r="AJ512">
            <v>1860000</v>
          </cell>
          <cell r="AK512">
            <v>0</v>
          </cell>
          <cell r="AM512">
            <v>0</v>
          </cell>
          <cell r="AN512">
            <v>0</v>
          </cell>
          <cell r="AQ512">
            <v>1860000</v>
          </cell>
          <cell r="AR512">
            <v>1860000</v>
          </cell>
          <cell r="AT512" t="str">
            <v>PHIEÂN DÒCH</v>
          </cell>
          <cell r="AU512" t="str">
            <v>ÑAÕ TT</v>
          </cell>
        </row>
        <row r="513">
          <cell r="B513" t="str">
            <v>A508</v>
          </cell>
          <cell r="C513" t="str">
            <v>SC50243</v>
          </cell>
          <cell r="D513" t="str">
            <v>PHAN THÒ LOAN</v>
          </cell>
          <cell r="E513">
            <v>37056</v>
          </cell>
          <cell r="F513" t="str">
            <v>QLSX</v>
          </cell>
          <cell r="G513">
            <v>37514</v>
          </cell>
          <cell r="H513">
            <v>1300000</v>
          </cell>
          <cell r="I513">
            <v>6250</v>
          </cell>
          <cell r="J513">
            <v>25</v>
          </cell>
          <cell r="K513">
            <v>29</v>
          </cell>
          <cell r="L513">
            <v>0</v>
          </cell>
          <cell r="M513">
            <v>0</v>
          </cell>
          <cell r="N513">
            <v>25</v>
          </cell>
          <cell r="O513">
            <v>29</v>
          </cell>
          <cell r="P513">
            <v>0</v>
          </cell>
          <cell r="Q513">
            <v>0</v>
          </cell>
          <cell r="R513">
            <v>0</v>
          </cell>
          <cell r="S513">
            <v>250000</v>
          </cell>
          <cell r="T513">
            <v>1216700</v>
          </cell>
          <cell r="V513">
            <v>400000</v>
          </cell>
          <cell r="W513">
            <v>250000</v>
          </cell>
          <cell r="X513">
            <v>250000</v>
          </cell>
          <cell r="Y513">
            <v>50000</v>
          </cell>
          <cell r="Z513">
            <v>83300</v>
          </cell>
          <cell r="AA513">
            <v>1033300</v>
          </cell>
          <cell r="AC513">
            <v>65000</v>
          </cell>
          <cell r="AE513">
            <v>65000</v>
          </cell>
          <cell r="AF513">
            <v>0</v>
          </cell>
          <cell r="AI513">
            <v>65000</v>
          </cell>
          <cell r="AJ513">
            <v>2500000</v>
          </cell>
          <cell r="AK513">
            <v>195000</v>
          </cell>
          <cell r="AM513">
            <v>195000</v>
          </cell>
          <cell r="AN513">
            <v>260000</v>
          </cell>
          <cell r="AQ513">
            <v>2435000</v>
          </cell>
          <cell r="AR513">
            <v>2500000</v>
          </cell>
          <cell r="AT513" t="str">
            <v>CB QUAÛN LY</v>
          </cell>
        </row>
        <row r="514">
          <cell r="B514" t="str">
            <v>A509</v>
          </cell>
          <cell r="C514" t="str">
            <v>SC60009</v>
          </cell>
          <cell r="D514" t="str">
            <v>TRÒNH XUAÂN LUAÄN</v>
          </cell>
          <cell r="E514">
            <v>36983</v>
          </cell>
          <cell r="F514" t="str">
            <v>QLSX</v>
          </cell>
          <cell r="G514">
            <v>37514</v>
          </cell>
          <cell r="H514">
            <v>1400000</v>
          </cell>
          <cell r="I514">
            <v>6730.7692307692305</v>
          </cell>
          <cell r="J514">
            <v>25.5</v>
          </cell>
          <cell r="K514">
            <v>24.5</v>
          </cell>
          <cell r="L514">
            <v>0</v>
          </cell>
          <cell r="M514">
            <v>0</v>
          </cell>
          <cell r="N514">
            <v>25.5</v>
          </cell>
          <cell r="O514">
            <v>24.5</v>
          </cell>
          <cell r="P514">
            <v>0</v>
          </cell>
          <cell r="Q514">
            <v>0</v>
          </cell>
          <cell r="R514">
            <v>0</v>
          </cell>
          <cell r="S514">
            <v>396200</v>
          </cell>
          <cell r="T514">
            <v>1355000</v>
          </cell>
          <cell r="V514">
            <v>300000</v>
          </cell>
          <cell r="W514">
            <v>300000</v>
          </cell>
          <cell r="X514">
            <v>250000</v>
          </cell>
          <cell r="Y514">
            <v>53800</v>
          </cell>
          <cell r="Z514">
            <v>90000</v>
          </cell>
          <cell r="AA514">
            <v>993800</v>
          </cell>
          <cell r="AC514">
            <v>70000</v>
          </cell>
          <cell r="AE514">
            <v>70000</v>
          </cell>
          <cell r="AF514">
            <v>0</v>
          </cell>
          <cell r="AI514">
            <v>70000</v>
          </cell>
          <cell r="AJ514">
            <v>2745000</v>
          </cell>
          <cell r="AK514">
            <v>210000</v>
          </cell>
          <cell r="AM514">
            <v>210000</v>
          </cell>
          <cell r="AN514">
            <v>280000</v>
          </cell>
          <cell r="AQ514">
            <v>2675000</v>
          </cell>
          <cell r="AR514">
            <v>2745000</v>
          </cell>
          <cell r="AT514" t="str">
            <v>CB QUAÛN LY</v>
          </cell>
        </row>
        <row r="515">
          <cell r="B515" t="str">
            <v>A510</v>
          </cell>
          <cell r="C515" t="str">
            <v>SC30047</v>
          </cell>
          <cell r="D515" t="str">
            <v>ÑOÃ HÖÕU PHEÙP</v>
          </cell>
          <cell r="E515">
            <v>36997</v>
          </cell>
          <cell r="F515" t="str">
            <v>QLSX</v>
          </cell>
          <cell r="G515">
            <v>37514</v>
          </cell>
          <cell r="H515">
            <v>900000</v>
          </cell>
          <cell r="I515">
            <v>4326.9230769230771</v>
          </cell>
          <cell r="J515">
            <v>26</v>
          </cell>
          <cell r="K515">
            <v>21.5</v>
          </cell>
          <cell r="L515">
            <v>0</v>
          </cell>
          <cell r="M515">
            <v>0</v>
          </cell>
          <cell r="N515">
            <v>26</v>
          </cell>
          <cell r="O515">
            <v>21.5</v>
          </cell>
          <cell r="P515">
            <v>0</v>
          </cell>
          <cell r="Q515">
            <v>0</v>
          </cell>
          <cell r="R515">
            <v>0</v>
          </cell>
          <cell r="S515">
            <v>265500</v>
          </cell>
          <cell r="T515">
            <v>900000</v>
          </cell>
          <cell r="V515">
            <v>200000</v>
          </cell>
          <cell r="W515">
            <v>200000</v>
          </cell>
          <cell r="X515">
            <v>150000</v>
          </cell>
          <cell r="Y515">
            <v>34500</v>
          </cell>
          <cell r="Z515">
            <v>58300</v>
          </cell>
          <cell r="AA515">
            <v>642800</v>
          </cell>
          <cell r="AC515">
            <v>45000</v>
          </cell>
          <cell r="AE515">
            <v>45000</v>
          </cell>
          <cell r="AF515">
            <v>0</v>
          </cell>
          <cell r="AI515">
            <v>45000</v>
          </cell>
          <cell r="AJ515">
            <v>1808300</v>
          </cell>
          <cell r="AK515">
            <v>135000</v>
          </cell>
          <cell r="AM515">
            <v>135000</v>
          </cell>
          <cell r="AN515">
            <v>180000</v>
          </cell>
          <cell r="AQ515">
            <v>1763300</v>
          </cell>
          <cell r="AR515">
            <v>1808300</v>
          </cell>
          <cell r="AT515" t="str">
            <v>CB QUAÛN LY</v>
          </cell>
        </row>
        <row r="516">
          <cell r="B516" t="str">
            <v>A511</v>
          </cell>
          <cell r="C516" t="str">
            <v>SC30049</v>
          </cell>
          <cell r="D516" t="str">
            <v>LEÂ DUY MINH</v>
          </cell>
          <cell r="E516">
            <v>36997</v>
          </cell>
          <cell r="F516" t="str">
            <v>QLSX</v>
          </cell>
          <cell r="G516">
            <v>37514</v>
          </cell>
          <cell r="H516">
            <v>900000</v>
          </cell>
          <cell r="I516">
            <v>4326.9230769230771</v>
          </cell>
          <cell r="J516">
            <v>26</v>
          </cell>
          <cell r="K516">
            <v>25</v>
          </cell>
          <cell r="L516">
            <v>0</v>
          </cell>
          <cell r="M516">
            <v>0</v>
          </cell>
          <cell r="N516">
            <v>26</v>
          </cell>
          <cell r="O516">
            <v>25</v>
          </cell>
          <cell r="P516">
            <v>0</v>
          </cell>
          <cell r="Q516">
            <v>0</v>
          </cell>
          <cell r="R516">
            <v>0</v>
          </cell>
          <cell r="S516">
            <v>265500</v>
          </cell>
          <cell r="T516">
            <v>900000</v>
          </cell>
          <cell r="V516">
            <v>200000</v>
          </cell>
          <cell r="W516">
            <v>150000</v>
          </cell>
          <cell r="X516">
            <v>150000</v>
          </cell>
          <cell r="Y516">
            <v>34500</v>
          </cell>
          <cell r="Z516">
            <v>56700</v>
          </cell>
          <cell r="AA516">
            <v>591200</v>
          </cell>
          <cell r="AC516">
            <v>45000</v>
          </cell>
          <cell r="AE516">
            <v>45000</v>
          </cell>
          <cell r="AF516">
            <v>0</v>
          </cell>
          <cell r="AI516">
            <v>45000</v>
          </cell>
          <cell r="AJ516">
            <v>1756700</v>
          </cell>
          <cell r="AK516">
            <v>135000</v>
          </cell>
          <cell r="AM516">
            <v>135000</v>
          </cell>
          <cell r="AN516">
            <v>180000</v>
          </cell>
          <cell r="AQ516">
            <v>1711700</v>
          </cell>
          <cell r="AR516">
            <v>1756700</v>
          </cell>
          <cell r="AT516" t="str">
            <v>CB QUAÛN LY</v>
          </cell>
        </row>
        <row r="517">
          <cell r="B517" t="str">
            <v>A512</v>
          </cell>
          <cell r="C517" t="str">
            <v>SC60003</v>
          </cell>
          <cell r="D517" t="str">
            <v>TRAÀN T. TRANG THANH</v>
          </cell>
          <cell r="E517">
            <v>37048</v>
          </cell>
          <cell r="F517" t="str">
            <v>QLSX</v>
          </cell>
          <cell r="G517">
            <v>37514</v>
          </cell>
          <cell r="H517">
            <v>1300000</v>
          </cell>
          <cell r="I517">
            <v>6250</v>
          </cell>
          <cell r="J517">
            <v>25.5625</v>
          </cell>
          <cell r="K517">
            <v>25</v>
          </cell>
          <cell r="L517">
            <v>0</v>
          </cell>
          <cell r="M517">
            <v>0</v>
          </cell>
          <cell r="N517">
            <v>25.5625</v>
          </cell>
          <cell r="O517">
            <v>25</v>
          </cell>
          <cell r="P517">
            <v>0</v>
          </cell>
          <cell r="Q517">
            <v>0</v>
          </cell>
          <cell r="R517">
            <v>0</v>
          </cell>
          <cell r="S517">
            <v>300000</v>
          </cell>
          <cell r="T517">
            <v>1264300</v>
          </cell>
          <cell r="V517">
            <v>350000</v>
          </cell>
          <cell r="W517">
            <v>250000</v>
          </cell>
          <cell r="X517">
            <v>200000</v>
          </cell>
          <cell r="Y517">
            <v>50000</v>
          </cell>
          <cell r="Z517">
            <v>81700</v>
          </cell>
          <cell r="AA517">
            <v>931700</v>
          </cell>
          <cell r="AC517">
            <v>65000</v>
          </cell>
          <cell r="AE517">
            <v>65000</v>
          </cell>
          <cell r="AF517">
            <v>0</v>
          </cell>
          <cell r="AI517">
            <v>65000</v>
          </cell>
          <cell r="AJ517">
            <v>2496000</v>
          </cell>
          <cell r="AK517">
            <v>195000</v>
          </cell>
          <cell r="AM517">
            <v>195000</v>
          </cell>
          <cell r="AN517">
            <v>260000</v>
          </cell>
          <cell r="AQ517">
            <v>2431000</v>
          </cell>
          <cell r="AR517">
            <v>2496000</v>
          </cell>
          <cell r="AT517" t="str">
            <v>CB QUAÛN LY</v>
          </cell>
        </row>
        <row r="518">
          <cell r="B518" t="str">
            <v>A513</v>
          </cell>
          <cell r="C518" t="str">
            <v>SC60034</v>
          </cell>
          <cell r="D518" t="str">
            <v>ÑOÃ  QUANG TRUNG</v>
          </cell>
          <cell r="E518">
            <v>37200</v>
          </cell>
          <cell r="F518" t="str">
            <v>QLSX</v>
          </cell>
          <cell r="G518">
            <v>37514</v>
          </cell>
          <cell r="H518">
            <v>1300000</v>
          </cell>
          <cell r="I518">
            <v>6250</v>
          </cell>
          <cell r="J518">
            <v>26</v>
          </cell>
          <cell r="K518">
            <v>27</v>
          </cell>
          <cell r="L518">
            <v>0</v>
          </cell>
          <cell r="M518">
            <v>0</v>
          </cell>
          <cell r="N518">
            <v>26</v>
          </cell>
          <cell r="O518">
            <v>27</v>
          </cell>
          <cell r="P518">
            <v>0</v>
          </cell>
          <cell r="Q518">
            <v>0</v>
          </cell>
          <cell r="R518">
            <v>0</v>
          </cell>
          <cell r="S518">
            <v>300000</v>
          </cell>
          <cell r="T518">
            <v>1300000</v>
          </cell>
          <cell r="V518">
            <v>350000</v>
          </cell>
          <cell r="W518">
            <v>250000</v>
          </cell>
          <cell r="X518">
            <v>200000</v>
          </cell>
          <cell r="Y518">
            <v>50000</v>
          </cell>
          <cell r="Z518">
            <v>0</v>
          </cell>
          <cell r="AA518">
            <v>850000</v>
          </cell>
          <cell r="AC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2450000</v>
          </cell>
          <cell r="AK518">
            <v>0</v>
          </cell>
          <cell r="AM518">
            <v>0</v>
          </cell>
          <cell r="AN518">
            <v>0</v>
          </cell>
          <cell r="AQ518">
            <v>2450000</v>
          </cell>
          <cell r="AR518">
            <v>2450000</v>
          </cell>
          <cell r="AT518" t="str">
            <v>CB QUAÛN LY</v>
          </cell>
        </row>
        <row r="519">
          <cell r="B519" t="str">
            <v>A514</v>
          </cell>
          <cell r="C519" t="str">
            <v>SC30067</v>
          </cell>
          <cell r="D519" t="str">
            <v>NGUYEÃN THÖÔØNG PHUÙ</v>
          </cell>
          <cell r="E519">
            <v>37207</v>
          </cell>
          <cell r="F519" t="str">
            <v>QLSX</v>
          </cell>
          <cell r="G519">
            <v>37514</v>
          </cell>
          <cell r="H519">
            <v>800000</v>
          </cell>
          <cell r="I519">
            <v>3846.1538461538462</v>
          </cell>
          <cell r="J519">
            <v>26</v>
          </cell>
          <cell r="K519">
            <v>28.5</v>
          </cell>
          <cell r="L519">
            <v>0</v>
          </cell>
          <cell r="M519">
            <v>0</v>
          </cell>
          <cell r="N519">
            <v>26</v>
          </cell>
          <cell r="O519">
            <v>28.5</v>
          </cell>
          <cell r="P519">
            <v>0</v>
          </cell>
          <cell r="Q519">
            <v>0</v>
          </cell>
          <cell r="R519">
            <v>0</v>
          </cell>
          <cell r="S519">
            <v>269300</v>
          </cell>
          <cell r="T519">
            <v>800000</v>
          </cell>
          <cell r="V519">
            <v>200000</v>
          </cell>
          <cell r="W519">
            <v>150000</v>
          </cell>
          <cell r="X519">
            <v>150000</v>
          </cell>
          <cell r="Y519">
            <v>30700</v>
          </cell>
          <cell r="Z519">
            <v>0</v>
          </cell>
          <cell r="AA519">
            <v>530700</v>
          </cell>
          <cell r="AC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1600000</v>
          </cell>
          <cell r="AK519">
            <v>0</v>
          </cell>
          <cell r="AM519">
            <v>0</v>
          </cell>
          <cell r="AN519">
            <v>0</v>
          </cell>
          <cell r="AQ519">
            <v>1600000</v>
          </cell>
          <cell r="AR519">
            <v>1600000</v>
          </cell>
          <cell r="AT519" t="str">
            <v>CB QUAÛN LY</v>
          </cell>
        </row>
        <row r="520">
          <cell r="B520" t="str">
            <v>A515</v>
          </cell>
          <cell r="C520" t="str">
            <v>SC30068</v>
          </cell>
          <cell r="D520" t="str">
            <v>LEÂ QUOÁC DUÕNG</v>
          </cell>
          <cell r="E520">
            <v>37211</v>
          </cell>
          <cell r="F520" t="str">
            <v>QLSX</v>
          </cell>
          <cell r="G520">
            <v>37514</v>
          </cell>
          <cell r="H520">
            <v>800000</v>
          </cell>
          <cell r="I520">
            <v>3846.1538461538462</v>
          </cell>
          <cell r="J520">
            <v>26</v>
          </cell>
          <cell r="K520">
            <v>25</v>
          </cell>
          <cell r="L520">
            <v>0</v>
          </cell>
          <cell r="M520">
            <v>0</v>
          </cell>
          <cell r="N520">
            <v>26</v>
          </cell>
          <cell r="O520">
            <v>25</v>
          </cell>
          <cell r="P520">
            <v>0</v>
          </cell>
          <cell r="Q520">
            <v>0</v>
          </cell>
          <cell r="R520">
            <v>0</v>
          </cell>
          <cell r="S520">
            <v>269300</v>
          </cell>
          <cell r="T520">
            <v>800000</v>
          </cell>
          <cell r="V520">
            <v>200000</v>
          </cell>
          <cell r="W520">
            <v>150000</v>
          </cell>
          <cell r="X520">
            <v>150000</v>
          </cell>
          <cell r="Y520">
            <v>30700</v>
          </cell>
          <cell r="Z520">
            <v>0</v>
          </cell>
          <cell r="AA520">
            <v>530700</v>
          </cell>
          <cell r="AC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1600000</v>
          </cell>
          <cell r="AK520">
            <v>0</v>
          </cell>
          <cell r="AM520">
            <v>0</v>
          </cell>
          <cell r="AN520">
            <v>0</v>
          </cell>
          <cell r="AQ520">
            <v>1600000</v>
          </cell>
          <cell r="AR520">
            <v>1600000</v>
          </cell>
          <cell r="AT520" t="str">
            <v>CB QUAÛN LY</v>
          </cell>
        </row>
        <row r="521">
          <cell r="B521" t="str">
            <v>A516</v>
          </cell>
          <cell r="C521" t="str">
            <v>SC50397</v>
          </cell>
          <cell r="D521" t="str">
            <v>HAØ PHÖÔNG TRANG</v>
          </cell>
          <cell r="E521">
            <v>37218</v>
          </cell>
          <cell r="F521" t="str">
            <v>QLSX</v>
          </cell>
          <cell r="G521">
            <v>37453</v>
          </cell>
          <cell r="H521">
            <v>525300</v>
          </cell>
          <cell r="I521">
            <v>2525.4807692307691</v>
          </cell>
          <cell r="J521">
            <v>26</v>
          </cell>
          <cell r="K521">
            <v>30.5</v>
          </cell>
          <cell r="L521">
            <v>0</v>
          </cell>
          <cell r="M521">
            <v>0</v>
          </cell>
          <cell r="N521">
            <v>26</v>
          </cell>
          <cell r="O521">
            <v>30.5</v>
          </cell>
          <cell r="P521">
            <v>8</v>
          </cell>
          <cell r="Q521">
            <v>0</v>
          </cell>
          <cell r="R521">
            <v>8</v>
          </cell>
          <cell r="S521">
            <v>115500</v>
          </cell>
          <cell r="T521">
            <v>525300</v>
          </cell>
          <cell r="U521">
            <v>40400</v>
          </cell>
          <cell r="V521">
            <v>30000</v>
          </cell>
          <cell r="Z521">
            <v>0</v>
          </cell>
          <cell r="AA521">
            <v>30000</v>
          </cell>
          <cell r="AC521">
            <v>0</v>
          </cell>
          <cell r="AE521">
            <v>0</v>
          </cell>
          <cell r="AF521">
            <v>0</v>
          </cell>
          <cell r="AI521">
            <v>0</v>
          </cell>
          <cell r="AJ521">
            <v>711200</v>
          </cell>
          <cell r="AK521">
            <v>0</v>
          </cell>
          <cell r="AM521">
            <v>0</v>
          </cell>
          <cell r="AN521">
            <v>0</v>
          </cell>
          <cell r="AQ521">
            <v>711200</v>
          </cell>
          <cell r="AR521">
            <v>711200</v>
          </cell>
          <cell r="AT521" t="str">
            <v>CB QUAÛN LY</v>
          </cell>
        </row>
        <row r="522">
          <cell r="B522" t="str">
            <v>A517</v>
          </cell>
          <cell r="C522" t="str">
            <v>SC10006</v>
          </cell>
          <cell r="D522" t="str">
            <v>ÑOÀNG THÒ PHÖÔNG</v>
          </cell>
          <cell r="E522">
            <v>36997</v>
          </cell>
          <cell r="F522" t="str">
            <v>TAÏP VUÏ</v>
          </cell>
          <cell r="G522">
            <v>37514</v>
          </cell>
          <cell r="H522">
            <v>525300</v>
          </cell>
          <cell r="I522">
            <v>2525.4807692307691</v>
          </cell>
          <cell r="J522">
            <v>14</v>
          </cell>
          <cell r="K522">
            <v>34</v>
          </cell>
          <cell r="L522">
            <v>0</v>
          </cell>
          <cell r="M522">
            <v>0</v>
          </cell>
          <cell r="N522">
            <v>14</v>
          </cell>
          <cell r="O522">
            <v>34</v>
          </cell>
          <cell r="P522">
            <v>0</v>
          </cell>
          <cell r="Q522">
            <v>0</v>
          </cell>
          <cell r="R522">
            <v>0</v>
          </cell>
          <cell r="S522">
            <v>128800</v>
          </cell>
          <cell r="T522">
            <v>282900</v>
          </cell>
          <cell r="U522">
            <v>0</v>
          </cell>
          <cell r="Z522">
            <v>20200</v>
          </cell>
          <cell r="AA522">
            <v>20200</v>
          </cell>
          <cell r="AC522">
            <v>26265</v>
          </cell>
          <cell r="AE522">
            <v>26265</v>
          </cell>
          <cell r="AF522">
            <v>0</v>
          </cell>
          <cell r="AI522">
            <v>26265</v>
          </cell>
          <cell r="AJ522">
            <v>431900</v>
          </cell>
          <cell r="AK522">
            <v>78795</v>
          </cell>
          <cell r="AM522">
            <v>78795</v>
          </cell>
          <cell r="AN522">
            <v>105060</v>
          </cell>
          <cell r="AQ522">
            <v>405600</v>
          </cell>
          <cell r="AR522">
            <v>431900</v>
          </cell>
          <cell r="AT522" t="str">
            <v>TAÏP VUÏ</v>
          </cell>
        </row>
        <row r="523">
          <cell r="B523" t="str">
            <v>A518</v>
          </cell>
          <cell r="C523" t="str">
            <v>SC10007</v>
          </cell>
          <cell r="D523" t="str">
            <v>LÖU THÒ MAÂY</v>
          </cell>
          <cell r="E523">
            <v>36997</v>
          </cell>
          <cell r="F523" t="str">
            <v>TAÏP VUÏ</v>
          </cell>
          <cell r="G523">
            <v>37514</v>
          </cell>
          <cell r="H523">
            <v>525300</v>
          </cell>
          <cell r="I523">
            <v>2525.4807692307691</v>
          </cell>
          <cell r="J523">
            <v>26</v>
          </cell>
          <cell r="K523">
            <v>63</v>
          </cell>
          <cell r="L523">
            <v>0</v>
          </cell>
          <cell r="M523">
            <v>0</v>
          </cell>
          <cell r="N523">
            <v>26</v>
          </cell>
          <cell r="O523">
            <v>63</v>
          </cell>
          <cell r="P523">
            <v>0</v>
          </cell>
          <cell r="Q523">
            <v>0</v>
          </cell>
          <cell r="R523">
            <v>0</v>
          </cell>
          <cell r="S523">
            <v>238700</v>
          </cell>
          <cell r="T523">
            <v>525300</v>
          </cell>
          <cell r="U523">
            <v>0</v>
          </cell>
          <cell r="Z523">
            <v>20200</v>
          </cell>
          <cell r="AA523">
            <v>20200</v>
          </cell>
          <cell r="AC523">
            <v>26265</v>
          </cell>
          <cell r="AE523">
            <v>26265</v>
          </cell>
          <cell r="AF523">
            <v>0</v>
          </cell>
          <cell r="AI523">
            <v>26265</v>
          </cell>
          <cell r="AJ523">
            <v>784200</v>
          </cell>
          <cell r="AK523">
            <v>78795</v>
          </cell>
          <cell r="AM523">
            <v>78795</v>
          </cell>
          <cell r="AN523">
            <v>105060</v>
          </cell>
          <cell r="AQ523">
            <v>757900</v>
          </cell>
          <cell r="AR523">
            <v>784200</v>
          </cell>
          <cell r="AT523" t="str">
            <v>TAÏP VUÏ</v>
          </cell>
        </row>
        <row r="524">
          <cell r="B524" t="str">
            <v>A519</v>
          </cell>
          <cell r="C524" t="str">
            <v>SC10010</v>
          </cell>
          <cell r="D524" t="str">
            <v>NGUYEÃN T. BÍCH THAØNH</v>
          </cell>
          <cell r="E524">
            <v>37056</v>
          </cell>
          <cell r="F524" t="str">
            <v>TAÏP VUÏ</v>
          </cell>
          <cell r="G524">
            <v>37514</v>
          </cell>
          <cell r="H524">
            <v>525300</v>
          </cell>
          <cell r="I524">
            <v>2525.4807692307691</v>
          </cell>
          <cell r="J524">
            <v>26</v>
          </cell>
          <cell r="K524">
            <v>58.8</v>
          </cell>
          <cell r="L524">
            <v>1.7763568394002505E-15</v>
          </cell>
          <cell r="M524">
            <v>0</v>
          </cell>
          <cell r="N524">
            <v>26</v>
          </cell>
          <cell r="O524">
            <v>58.8</v>
          </cell>
          <cell r="P524">
            <v>0</v>
          </cell>
          <cell r="Q524">
            <v>0</v>
          </cell>
          <cell r="R524">
            <v>0</v>
          </cell>
          <cell r="S524">
            <v>222700</v>
          </cell>
          <cell r="T524">
            <v>525300</v>
          </cell>
          <cell r="U524">
            <v>0</v>
          </cell>
          <cell r="Z524">
            <v>20200</v>
          </cell>
          <cell r="AA524">
            <v>20200</v>
          </cell>
          <cell r="AC524">
            <v>26265</v>
          </cell>
          <cell r="AE524">
            <v>26265</v>
          </cell>
          <cell r="AF524">
            <v>0</v>
          </cell>
          <cell r="AI524">
            <v>26265</v>
          </cell>
          <cell r="AJ524">
            <v>768200</v>
          </cell>
          <cell r="AK524">
            <v>78795</v>
          </cell>
          <cell r="AM524">
            <v>78795</v>
          </cell>
          <cell r="AN524">
            <v>105060</v>
          </cell>
          <cell r="AQ524">
            <v>741900</v>
          </cell>
          <cell r="AR524">
            <v>768200</v>
          </cell>
          <cell r="AT524" t="str">
            <v>TAÏP VUÏ</v>
          </cell>
        </row>
        <row r="525">
          <cell r="B525" t="str">
            <v>A520</v>
          </cell>
          <cell r="C525" t="str">
            <v>SC10016</v>
          </cell>
          <cell r="D525" t="str">
            <v>NGUYEÃN THÒ CHIEÁN</v>
          </cell>
          <cell r="E525">
            <v>37309</v>
          </cell>
          <cell r="F525" t="str">
            <v>TAÏP VUÏ</v>
          </cell>
          <cell r="G525">
            <v>37514</v>
          </cell>
          <cell r="H525">
            <v>510000</v>
          </cell>
          <cell r="I525">
            <v>2451.9230769230771</v>
          </cell>
          <cell r="J525">
            <v>26</v>
          </cell>
          <cell r="K525">
            <v>55</v>
          </cell>
          <cell r="L525">
            <v>0</v>
          </cell>
          <cell r="M525">
            <v>0</v>
          </cell>
          <cell r="N525">
            <v>26</v>
          </cell>
          <cell r="O525">
            <v>55</v>
          </cell>
          <cell r="P525">
            <v>0</v>
          </cell>
          <cell r="Q525">
            <v>0</v>
          </cell>
          <cell r="R525">
            <v>0</v>
          </cell>
          <cell r="S525">
            <v>202300</v>
          </cell>
          <cell r="T525">
            <v>510000</v>
          </cell>
          <cell r="U525">
            <v>0</v>
          </cell>
          <cell r="Z525">
            <v>0</v>
          </cell>
          <cell r="AA525">
            <v>0</v>
          </cell>
          <cell r="AC525">
            <v>0</v>
          </cell>
          <cell r="AE525">
            <v>0</v>
          </cell>
          <cell r="AF525">
            <v>0</v>
          </cell>
          <cell r="AI525">
            <v>0</v>
          </cell>
          <cell r="AJ525">
            <v>712300</v>
          </cell>
          <cell r="AK525">
            <v>0</v>
          </cell>
          <cell r="AM525">
            <v>0</v>
          </cell>
          <cell r="AN525">
            <v>0</v>
          </cell>
          <cell r="AQ525">
            <v>712300</v>
          </cell>
          <cell r="AR525">
            <v>712300</v>
          </cell>
          <cell r="AT525" t="str">
            <v>TAÏP VUÏ</v>
          </cell>
        </row>
        <row r="526">
          <cell r="B526" t="str">
            <v>A521</v>
          </cell>
          <cell r="C526" t="str">
            <v>SC10001</v>
          </cell>
          <cell r="D526" t="str">
            <v>NGUYEÃN T. THU HIEÀN</v>
          </cell>
          <cell r="E526">
            <v>36964</v>
          </cell>
          <cell r="F526" t="str">
            <v>VAÊN PHOØNG</v>
          </cell>
          <cell r="G526">
            <v>37514</v>
          </cell>
          <cell r="H526">
            <v>1000000</v>
          </cell>
          <cell r="I526">
            <v>4807.6923076923076</v>
          </cell>
          <cell r="J526">
            <v>26</v>
          </cell>
          <cell r="K526">
            <v>13</v>
          </cell>
          <cell r="L526">
            <v>0</v>
          </cell>
          <cell r="M526">
            <v>0</v>
          </cell>
          <cell r="N526">
            <v>26</v>
          </cell>
          <cell r="O526">
            <v>13</v>
          </cell>
          <cell r="P526">
            <v>0</v>
          </cell>
          <cell r="Q526">
            <v>0</v>
          </cell>
          <cell r="R526">
            <v>0</v>
          </cell>
          <cell r="S526">
            <v>231500</v>
          </cell>
          <cell r="T526">
            <v>1000000</v>
          </cell>
          <cell r="V526">
            <v>200000</v>
          </cell>
          <cell r="W526">
            <v>200000</v>
          </cell>
          <cell r="X526">
            <v>300000</v>
          </cell>
          <cell r="Y526">
            <v>38500</v>
          </cell>
          <cell r="Z526">
            <v>65000</v>
          </cell>
          <cell r="AA526">
            <v>803500</v>
          </cell>
          <cell r="AC526">
            <v>50000</v>
          </cell>
          <cell r="AE526">
            <v>50000</v>
          </cell>
          <cell r="AF526">
            <v>0</v>
          </cell>
          <cell r="AI526">
            <v>50000</v>
          </cell>
          <cell r="AJ526">
            <v>2035000</v>
          </cell>
          <cell r="AK526">
            <v>150000</v>
          </cell>
          <cell r="AM526">
            <v>150000</v>
          </cell>
          <cell r="AN526">
            <v>200000</v>
          </cell>
          <cell r="AQ526">
            <v>1985000</v>
          </cell>
          <cell r="AR526">
            <v>2035000</v>
          </cell>
          <cell r="AT526" t="str">
            <v>NHAÂN VIEÂN</v>
          </cell>
        </row>
        <row r="527">
          <cell r="B527" t="str">
            <v>A522</v>
          </cell>
          <cell r="C527" t="str">
            <v>SC10002</v>
          </cell>
          <cell r="D527" t="str">
            <v>NGUYEÃN T. DIEÃM THU</v>
          </cell>
          <cell r="E527">
            <v>36966</v>
          </cell>
          <cell r="F527" t="str">
            <v>VAÊN PHOØNG</v>
          </cell>
          <cell r="G527">
            <v>37514</v>
          </cell>
          <cell r="H527">
            <v>750000</v>
          </cell>
          <cell r="I527">
            <v>3605.7692307692309</v>
          </cell>
          <cell r="J527">
            <v>26</v>
          </cell>
          <cell r="K527">
            <v>13</v>
          </cell>
          <cell r="L527">
            <v>0</v>
          </cell>
          <cell r="M527">
            <v>0</v>
          </cell>
          <cell r="N527">
            <v>26</v>
          </cell>
          <cell r="O527">
            <v>13</v>
          </cell>
          <cell r="P527">
            <v>0</v>
          </cell>
          <cell r="Q527">
            <v>0</v>
          </cell>
          <cell r="R527">
            <v>0</v>
          </cell>
          <cell r="S527">
            <v>221200</v>
          </cell>
          <cell r="T527">
            <v>750000</v>
          </cell>
          <cell r="V527">
            <v>200000</v>
          </cell>
          <cell r="X527">
            <v>200000</v>
          </cell>
          <cell r="Y527">
            <v>28800</v>
          </cell>
          <cell r="Z527">
            <v>46700</v>
          </cell>
          <cell r="AA527">
            <v>475500</v>
          </cell>
          <cell r="AC527">
            <v>37500</v>
          </cell>
          <cell r="AE527">
            <v>37500</v>
          </cell>
          <cell r="AF527">
            <v>0</v>
          </cell>
          <cell r="AI527">
            <v>37500</v>
          </cell>
          <cell r="AJ527">
            <v>1446700</v>
          </cell>
          <cell r="AK527">
            <v>112500</v>
          </cell>
          <cell r="AM527">
            <v>112500</v>
          </cell>
          <cell r="AN527">
            <v>150000</v>
          </cell>
          <cell r="AQ527">
            <v>1409200</v>
          </cell>
          <cell r="AR527">
            <v>1446700</v>
          </cell>
          <cell r="AT527" t="str">
            <v>NHAÂN VIEÂN</v>
          </cell>
        </row>
        <row r="528">
          <cell r="B528" t="str">
            <v>A523</v>
          </cell>
          <cell r="C528" t="str">
            <v>SC10003</v>
          </cell>
          <cell r="D528" t="str">
            <v>NGUYEÃN T. THU NGUYEÄT</v>
          </cell>
          <cell r="E528">
            <v>37013</v>
          </cell>
          <cell r="F528" t="str">
            <v>VAÊN PHOØNG</v>
          </cell>
          <cell r="G528">
            <v>37514</v>
          </cell>
          <cell r="H528">
            <v>750000</v>
          </cell>
          <cell r="I528">
            <v>3605.7692307692309</v>
          </cell>
          <cell r="J528">
            <v>26</v>
          </cell>
          <cell r="K528">
            <v>13</v>
          </cell>
          <cell r="L528">
            <v>0</v>
          </cell>
          <cell r="M528">
            <v>0</v>
          </cell>
          <cell r="N528">
            <v>26</v>
          </cell>
          <cell r="O528">
            <v>13</v>
          </cell>
          <cell r="P528">
            <v>0</v>
          </cell>
          <cell r="Q528">
            <v>0</v>
          </cell>
          <cell r="R528">
            <v>0</v>
          </cell>
          <cell r="S528">
            <v>221200</v>
          </cell>
          <cell r="T528">
            <v>750000</v>
          </cell>
          <cell r="V528">
            <v>150000</v>
          </cell>
          <cell r="X528">
            <v>150000</v>
          </cell>
          <cell r="Y528">
            <v>28800</v>
          </cell>
          <cell r="Z528">
            <v>43300</v>
          </cell>
          <cell r="AA528">
            <v>372100</v>
          </cell>
          <cell r="AC528">
            <v>37500</v>
          </cell>
          <cell r="AE528">
            <v>37500</v>
          </cell>
          <cell r="AF528">
            <v>0</v>
          </cell>
          <cell r="AI528">
            <v>37500</v>
          </cell>
          <cell r="AJ528">
            <v>1343300</v>
          </cell>
          <cell r="AK528">
            <v>112500</v>
          </cell>
          <cell r="AM528">
            <v>112500</v>
          </cell>
          <cell r="AN528">
            <v>150000</v>
          </cell>
          <cell r="AQ528">
            <v>1305800</v>
          </cell>
          <cell r="AR528">
            <v>1343300</v>
          </cell>
          <cell r="AT528" t="str">
            <v>NHAÂN VIEÂN</v>
          </cell>
        </row>
        <row r="529">
          <cell r="B529" t="str">
            <v>A524</v>
          </cell>
          <cell r="C529" t="str">
            <v>SC10004</v>
          </cell>
          <cell r="D529" t="str">
            <v>LIEÂU THEÁ THANH</v>
          </cell>
          <cell r="E529">
            <v>36969</v>
          </cell>
          <cell r="F529" t="str">
            <v>VAÊN PHOØNG</v>
          </cell>
          <cell r="G529">
            <v>37514</v>
          </cell>
          <cell r="H529">
            <v>750000</v>
          </cell>
          <cell r="I529">
            <v>3605.7692307692309</v>
          </cell>
          <cell r="J529">
            <v>26</v>
          </cell>
          <cell r="K529">
            <v>13</v>
          </cell>
          <cell r="L529">
            <v>0</v>
          </cell>
          <cell r="M529">
            <v>0</v>
          </cell>
          <cell r="N529">
            <v>26</v>
          </cell>
          <cell r="O529">
            <v>13</v>
          </cell>
          <cell r="P529">
            <v>0</v>
          </cell>
          <cell r="Q529">
            <v>0</v>
          </cell>
          <cell r="R529">
            <v>0</v>
          </cell>
          <cell r="S529">
            <v>221200</v>
          </cell>
          <cell r="T529">
            <v>750000</v>
          </cell>
          <cell r="V529">
            <v>150000</v>
          </cell>
          <cell r="X529">
            <v>200000</v>
          </cell>
          <cell r="Y529">
            <v>28800</v>
          </cell>
          <cell r="Z529">
            <v>45000</v>
          </cell>
          <cell r="AA529">
            <v>423800</v>
          </cell>
          <cell r="AC529">
            <v>37500</v>
          </cell>
          <cell r="AE529">
            <v>37500</v>
          </cell>
          <cell r="AF529">
            <v>0</v>
          </cell>
          <cell r="AI529">
            <v>37500</v>
          </cell>
          <cell r="AJ529">
            <v>1395000</v>
          </cell>
          <cell r="AK529">
            <v>112500</v>
          </cell>
          <cell r="AM529">
            <v>112500</v>
          </cell>
          <cell r="AN529">
            <v>150000</v>
          </cell>
          <cell r="AQ529">
            <v>1357500</v>
          </cell>
          <cell r="AR529">
            <v>1395000</v>
          </cell>
          <cell r="AT529" t="str">
            <v>NHAÂN VIEÂN</v>
          </cell>
        </row>
        <row r="530">
          <cell r="B530" t="str">
            <v>A525</v>
          </cell>
          <cell r="C530" t="str">
            <v>SC60020</v>
          </cell>
          <cell r="D530" t="str">
            <v>VOÕ THUÙY ÑOAN</v>
          </cell>
          <cell r="E530">
            <v>36983</v>
          </cell>
          <cell r="F530" t="str">
            <v>VAÊN PHOØNG</v>
          </cell>
          <cell r="G530">
            <v>37514</v>
          </cell>
          <cell r="H530">
            <v>1500000</v>
          </cell>
          <cell r="I530">
            <v>7211.5384615384619</v>
          </cell>
          <cell r="J530">
            <v>26</v>
          </cell>
          <cell r="K530">
            <v>13</v>
          </cell>
          <cell r="L530">
            <v>0</v>
          </cell>
          <cell r="M530">
            <v>0</v>
          </cell>
          <cell r="N530">
            <v>26</v>
          </cell>
          <cell r="O530">
            <v>13</v>
          </cell>
          <cell r="P530">
            <v>0</v>
          </cell>
          <cell r="Q530">
            <v>0</v>
          </cell>
          <cell r="R530">
            <v>0</v>
          </cell>
          <cell r="S530">
            <v>392400</v>
          </cell>
          <cell r="T530">
            <v>1500000</v>
          </cell>
          <cell r="V530">
            <v>450000</v>
          </cell>
          <cell r="W530">
            <v>350000</v>
          </cell>
          <cell r="X530">
            <v>350000</v>
          </cell>
          <cell r="Y530">
            <v>57600</v>
          </cell>
          <cell r="Z530">
            <v>103300</v>
          </cell>
          <cell r="AA530">
            <v>1310900</v>
          </cell>
          <cell r="AC530">
            <v>75000</v>
          </cell>
          <cell r="AE530">
            <v>75000</v>
          </cell>
          <cell r="AF530">
            <v>20330</v>
          </cell>
          <cell r="AI530">
            <v>95330</v>
          </cell>
          <cell r="AJ530">
            <v>3203300</v>
          </cell>
          <cell r="AK530">
            <v>225000</v>
          </cell>
          <cell r="AM530">
            <v>225000</v>
          </cell>
          <cell r="AN530">
            <v>300000</v>
          </cell>
          <cell r="AQ530">
            <v>3108000</v>
          </cell>
          <cell r="AR530">
            <v>3183000</v>
          </cell>
          <cell r="AT530" t="str">
            <v>NHAÂN VIEÂN</v>
          </cell>
        </row>
        <row r="531">
          <cell r="B531" t="str">
            <v>A526</v>
          </cell>
          <cell r="C531" t="str">
            <v>SC10012</v>
          </cell>
          <cell r="D531" t="str">
            <v>BUØI MINH HUØNG</v>
          </cell>
          <cell r="E531">
            <v>37089</v>
          </cell>
          <cell r="F531" t="str">
            <v>VAÊN PHOØNG</v>
          </cell>
          <cell r="G531">
            <v>37514</v>
          </cell>
          <cell r="H531">
            <v>1675000</v>
          </cell>
          <cell r="I531">
            <v>8052.8846153846152</v>
          </cell>
          <cell r="J531">
            <v>26</v>
          </cell>
          <cell r="K531">
            <v>13</v>
          </cell>
          <cell r="L531">
            <v>0</v>
          </cell>
          <cell r="M531">
            <v>0</v>
          </cell>
          <cell r="N531">
            <v>26</v>
          </cell>
          <cell r="O531">
            <v>13</v>
          </cell>
          <cell r="P531">
            <v>0</v>
          </cell>
          <cell r="Q531">
            <v>0</v>
          </cell>
          <cell r="R531">
            <v>0</v>
          </cell>
          <cell r="S531">
            <v>410500</v>
          </cell>
          <cell r="T531">
            <v>1675000</v>
          </cell>
          <cell r="V531">
            <v>500000</v>
          </cell>
          <cell r="W531">
            <v>350000</v>
          </cell>
          <cell r="X531">
            <v>350000</v>
          </cell>
          <cell r="Y531">
            <v>64500</v>
          </cell>
          <cell r="Z531">
            <v>111700</v>
          </cell>
          <cell r="AA531">
            <v>1376200</v>
          </cell>
          <cell r="AC531">
            <v>83750</v>
          </cell>
          <cell r="AE531">
            <v>83750</v>
          </cell>
          <cell r="AF531">
            <v>46170</v>
          </cell>
          <cell r="AI531">
            <v>129920</v>
          </cell>
          <cell r="AJ531">
            <v>3461700</v>
          </cell>
          <cell r="AK531">
            <v>251250</v>
          </cell>
          <cell r="AM531">
            <v>251250</v>
          </cell>
          <cell r="AN531">
            <v>335000</v>
          </cell>
          <cell r="AQ531">
            <v>3331800</v>
          </cell>
          <cell r="AR531">
            <v>3415600</v>
          </cell>
          <cell r="AT531" t="str">
            <v>NHAÂN VIEÂN</v>
          </cell>
        </row>
        <row r="532">
          <cell r="B532" t="str">
            <v>A527</v>
          </cell>
          <cell r="C532" t="str">
            <v>SC20002</v>
          </cell>
          <cell r="D532" t="str">
            <v>NGUYEÃN THANH HOAØNG</v>
          </cell>
          <cell r="E532">
            <v>36997</v>
          </cell>
          <cell r="F532" t="str">
            <v>VAÊN PHOØNG</v>
          </cell>
          <cell r="G532">
            <v>37514</v>
          </cell>
          <cell r="H532">
            <v>750000</v>
          </cell>
          <cell r="I532">
            <v>3605.7692307692309</v>
          </cell>
          <cell r="J532">
            <v>26</v>
          </cell>
          <cell r="K532">
            <v>13</v>
          </cell>
          <cell r="L532">
            <v>0</v>
          </cell>
          <cell r="M532">
            <v>0</v>
          </cell>
          <cell r="N532">
            <v>26</v>
          </cell>
          <cell r="O532">
            <v>13</v>
          </cell>
          <cell r="P532">
            <v>0</v>
          </cell>
          <cell r="Q532">
            <v>0</v>
          </cell>
          <cell r="R532">
            <v>0</v>
          </cell>
          <cell r="S532">
            <v>221200</v>
          </cell>
          <cell r="T532">
            <v>750000</v>
          </cell>
          <cell r="V532">
            <v>100000</v>
          </cell>
          <cell r="X532">
            <v>100000</v>
          </cell>
          <cell r="Y532">
            <v>28800</v>
          </cell>
          <cell r="Z532">
            <v>40000</v>
          </cell>
          <cell r="AA532">
            <v>268800</v>
          </cell>
          <cell r="AC532">
            <v>37500</v>
          </cell>
          <cell r="AE532">
            <v>37500</v>
          </cell>
          <cell r="AF532">
            <v>0</v>
          </cell>
          <cell r="AI532">
            <v>37500</v>
          </cell>
          <cell r="AJ532">
            <v>1240000</v>
          </cell>
          <cell r="AK532">
            <v>112500</v>
          </cell>
          <cell r="AM532">
            <v>112500</v>
          </cell>
          <cell r="AN532">
            <v>150000</v>
          </cell>
          <cell r="AQ532">
            <v>1202500</v>
          </cell>
          <cell r="AR532">
            <v>1240000</v>
          </cell>
          <cell r="AT532" t="str">
            <v>NHAÂN VIEÂN</v>
          </cell>
        </row>
        <row r="533">
          <cell r="B533" t="str">
            <v>A528</v>
          </cell>
          <cell r="C533">
            <v>0</v>
          </cell>
          <cell r="D533" t="str">
            <v>LÖÔNG THÒ MYÕ PHÖÔNG</v>
          </cell>
          <cell r="E533">
            <v>36960</v>
          </cell>
          <cell r="F533" t="str">
            <v>VAÊN PHOØNG</v>
          </cell>
          <cell r="G533">
            <v>37514</v>
          </cell>
          <cell r="H533">
            <v>1130000</v>
          </cell>
          <cell r="I533">
            <v>5432.6923076923076</v>
          </cell>
          <cell r="N533">
            <v>21</v>
          </cell>
          <cell r="S533">
            <v>0</v>
          </cell>
          <cell r="T533">
            <v>912700</v>
          </cell>
          <cell r="Y533">
            <v>0</v>
          </cell>
          <cell r="Z533">
            <v>0</v>
          </cell>
          <cell r="AA533">
            <v>0</v>
          </cell>
          <cell r="AC533">
            <v>0</v>
          </cell>
          <cell r="AE533">
            <v>0</v>
          </cell>
          <cell r="AF533">
            <v>0</v>
          </cell>
          <cell r="AI533">
            <v>0</v>
          </cell>
          <cell r="AJ533">
            <v>912700</v>
          </cell>
          <cell r="AK533">
            <v>0</v>
          </cell>
          <cell r="AM533">
            <v>0</v>
          </cell>
          <cell r="AN533">
            <v>0</v>
          </cell>
          <cell r="AQ533">
            <v>912700</v>
          </cell>
          <cell r="AR533">
            <v>912700</v>
          </cell>
          <cell r="AT533" t="str">
            <v>NHAÂN VIEÂN</v>
          </cell>
          <cell r="AU533" t="str">
            <v>ÑAÕ TT</v>
          </cell>
        </row>
        <row r="534">
          <cell r="B534" t="str">
            <v>A529</v>
          </cell>
          <cell r="C534">
            <v>0</v>
          </cell>
          <cell r="D534" t="str">
            <v>LÖÔNG T. BÍCH THUÛY</v>
          </cell>
          <cell r="E534">
            <v>37208</v>
          </cell>
          <cell r="F534" t="str">
            <v>VAÊN PHOØNG</v>
          </cell>
          <cell r="G534">
            <v>37514</v>
          </cell>
          <cell r="H534">
            <v>530000</v>
          </cell>
          <cell r="I534">
            <v>2548.0769230769229</v>
          </cell>
          <cell r="N534">
            <v>26</v>
          </cell>
          <cell r="S534">
            <v>229600</v>
          </cell>
          <cell r="T534">
            <v>530000</v>
          </cell>
          <cell r="Y534">
            <v>20400</v>
          </cell>
          <cell r="Z534">
            <v>0</v>
          </cell>
          <cell r="AA534">
            <v>20400</v>
          </cell>
          <cell r="AC534">
            <v>0</v>
          </cell>
          <cell r="AE534">
            <v>0</v>
          </cell>
          <cell r="AF534">
            <v>0</v>
          </cell>
          <cell r="AI534">
            <v>0</v>
          </cell>
          <cell r="AJ534">
            <v>780000</v>
          </cell>
          <cell r="AK534">
            <v>0</v>
          </cell>
          <cell r="AM534">
            <v>0</v>
          </cell>
          <cell r="AN534">
            <v>0</v>
          </cell>
          <cell r="AQ534">
            <v>780000</v>
          </cell>
          <cell r="AR534">
            <v>780000</v>
          </cell>
          <cell r="AT534" t="str">
            <v>NHAÂN VIEÂN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tabSelected="1" zoomScaleNormal="100" workbookViewId="0">
      <selection activeCell="F16" sqref="F16"/>
    </sheetView>
  </sheetViews>
  <sheetFormatPr defaultColWidth="9.140625" defaultRowHeight="15"/>
  <cols>
    <col min="1" max="1" width="30.140625" style="38" customWidth="1"/>
    <col min="2" max="2" width="12.42578125" style="34" customWidth="1"/>
    <col min="3" max="3" width="14.140625" style="35" customWidth="1"/>
    <col min="4" max="4" width="17.42578125" style="39" customWidth="1"/>
    <col min="5" max="5" width="23.42578125" style="40" customWidth="1"/>
    <col min="6" max="6" width="35" style="35" customWidth="1"/>
    <col min="7" max="7" width="64.42578125" style="1" customWidth="1"/>
    <col min="8" max="16384" width="9.140625" style="1"/>
  </cols>
  <sheetData>
    <row r="1" spans="1:7" s="2" customFormat="1">
      <c r="A1" s="33" t="s">
        <v>520</v>
      </c>
      <c r="B1" s="34"/>
      <c r="C1" s="35"/>
      <c r="D1" s="36"/>
      <c r="E1" s="37"/>
      <c r="F1" s="35"/>
    </row>
    <row r="2" spans="1:7" s="2" customFormat="1">
      <c r="A2" s="33"/>
      <c r="B2" s="34"/>
      <c r="C2" s="35"/>
      <c r="D2" s="36"/>
      <c r="E2" s="37"/>
      <c r="F2" s="35"/>
    </row>
    <row r="3" spans="1:7" s="2" customFormat="1">
      <c r="A3" s="33"/>
      <c r="B3" s="34"/>
      <c r="C3" s="35"/>
      <c r="D3" s="36"/>
      <c r="E3" s="37"/>
      <c r="F3" s="35"/>
    </row>
    <row r="4" spans="1:7" s="2" customFormat="1" ht="21" customHeight="1">
      <c r="A4" s="77" t="s">
        <v>298</v>
      </c>
      <c r="B4" s="77" t="s">
        <v>171</v>
      </c>
      <c r="C4" s="35"/>
      <c r="D4" s="36"/>
      <c r="E4" s="37"/>
      <c r="F4" s="35"/>
    </row>
    <row r="5" spans="1:7" s="2" customFormat="1">
      <c r="A5" s="75" t="s">
        <v>294</v>
      </c>
      <c r="B5" s="76">
        <f>'Packing list 1'!AF1</f>
        <v>63119</v>
      </c>
      <c r="C5" s="73"/>
      <c r="D5" s="36"/>
      <c r="E5" s="37"/>
      <c r="F5" s="35"/>
    </row>
    <row r="6" spans="1:7" s="2" customFormat="1">
      <c r="A6" s="75" t="s">
        <v>295</v>
      </c>
      <c r="B6" s="76">
        <f>'packing list 2'!AC1</f>
        <v>27908</v>
      </c>
      <c r="C6" s="73"/>
      <c r="D6" s="36"/>
      <c r="E6" s="37"/>
      <c r="F6" s="35"/>
    </row>
    <row r="7" spans="1:7" s="2" customFormat="1">
      <c r="A7" s="75" t="s">
        <v>296</v>
      </c>
      <c r="B7" s="76">
        <f>'KIDS 5+6'!Z1</f>
        <v>19368</v>
      </c>
      <c r="C7" s="73"/>
      <c r="D7" s="36"/>
      <c r="E7" s="37"/>
      <c r="F7" s="35"/>
    </row>
    <row r="8" spans="1:7">
      <c r="A8" s="75" t="s">
        <v>297</v>
      </c>
      <c r="B8" s="76">
        <f>SUM(B5:B7)</f>
        <v>110395</v>
      </c>
      <c r="C8" s="73"/>
      <c r="D8" s="36"/>
      <c r="E8" s="37"/>
      <c r="G8" s="2"/>
    </row>
    <row r="9" spans="1:7">
      <c r="A9" s="93"/>
      <c r="B9" s="94"/>
      <c r="C9" s="73"/>
    </row>
    <row r="10" spans="1:7">
      <c r="B10" s="74"/>
      <c r="C10" s="73"/>
    </row>
    <row r="11" spans="1:7">
      <c r="B11" s="74"/>
      <c r="C11" s="73"/>
      <c r="D11" s="115"/>
    </row>
    <row r="12" spans="1:7">
      <c r="B12" s="74"/>
      <c r="C12" s="73"/>
    </row>
    <row r="13" spans="1:7">
      <c r="B13" s="74"/>
      <c r="C13" s="7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"/>
  <sheetViews>
    <sheetView zoomScale="93" zoomScaleNormal="93" workbookViewId="0">
      <pane ySplit="1" topLeftCell="A2" activePane="bottomLeft" state="frozen"/>
      <selection pane="bottomLeft" activeCell="I126" sqref="I126"/>
    </sheetView>
  </sheetViews>
  <sheetFormatPr defaultColWidth="9.140625" defaultRowHeight="15"/>
  <cols>
    <col min="1" max="1" width="15.85546875" style="72" customWidth="1"/>
    <col min="2" max="2" width="15.85546875" style="53" customWidth="1"/>
    <col min="3" max="3" width="9.140625" style="53" customWidth="1"/>
    <col min="4" max="5" width="9.140625" style="53"/>
    <col min="6" max="6" width="12.7109375" style="53" customWidth="1"/>
    <col min="7" max="7" width="17.28515625" style="53" customWidth="1"/>
    <col min="8" max="8" width="36.140625" style="53" customWidth="1"/>
    <col min="9" max="9" width="55.85546875" style="53" customWidth="1"/>
    <col min="10" max="16384" width="9.140625" style="53"/>
  </cols>
  <sheetData>
    <row r="1" spans="1:9">
      <c r="A1" s="100" t="s">
        <v>12</v>
      </c>
      <c r="B1" s="46"/>
      <c r="C1" s="46" t="s">
        <v>13</v>
      </c>
      <c r="D1" s="50" t="s">
        <v>14</v>
      </c>
      <c r="E1" s="50" t="s">
        <v>287</v>
      </c>
      <c r="F1" s="46" t="s">
        <v>16</v>
      </c>
      <c r="G1" s="51" t="s">
        <v>15</v>
      </c>
      <c r="H1" s="51" t="s">
        <v>17</v>
      </c>
      <c r="I1" s="52" t="s">
        <v>19</v>
      </c>
    </row>
    <row r="2" spans="1:9" ht="80.099999999999994" customHeight="1">
      <c r="A2" s="54" t="s">
        <v>323</v>
      </c>
      <c r="B2" s="54"/>
      <c r="C2" s="6">
        <f>COUNTIF('Packing list 1'!$B$3:$B$9395,'Picture 1'!A2)</f>
        <v>18</v>
      </c>
      <c r="D2" s="7">
        <f ca="1">SUMIF('Packing list 1'!$B$3:$B$9601,'Picture 1'!A2,'Packing list 1'!$AF$3:$AF$9422)</f>
        <v>1653</v>
      </c>
      <c r="E2" s="7">
        <v>1.87</v>
      </c>
      <c r="F2" s="47" t="s">
        <v>29</v>
      </c>
      <c r="G2" s="55" t="s">
        <v>92</v>
      </c>
      <c r="H2" s="47" t="s">
        <v>72</v>
      </c>
      <c r="I2" s="55" t="s">
        <v>90</v>
      </c>
    </row>
    <row r="3" spans="1:9" ht="80.099999999999994" customHeight="1">
      <c r="A3" s="54" t="s">
        <v>370</v>
      </c>
      <c r="B3" s="54"/>
      <c r="C3" s="6">
        <f>COUNTIF('Packing list 1'!$B$3:$B$9395,'Picture 1'!A3)</f>
        <v>1</v>
      </c>
      <c r="D3" s="7">
        <f ca="1">SUMIF('Packing list 1'!$B$3:$B$9601,'Picture 1'!A3,'Packing list 1'!$AF$3:$AF$9422)</f>
        <v>47</v>
      </c>
      <c r="E3" s="7">
        <v>4.5199999999999996</v>
      </c>
      <c r="F3" s="47" t="s">
        <v>29</v>
      </c>
      <c r="G3" s="55">
        <v>42646</v>
      </c>
      <c r="H3" s="47" t="s">
        <v>39</v>
      </c>
      <c r="I3" s="55" t="s">
        <v>91</v>
      </c>
    </row>
    <row r="4" spans="1:9" ht="80.099999999999994" customHeight="1">
      <c r="A4" s="54" t="s">
        <v>373</v>
      </c>
      <c r="B4" s="54"/>
      <c r="C4" s="6">
        <f>COUNTIF('Packing list 1'!$B$3:$B$9395,'Picture 1'!A4)</f>
        <v>17</v>
      </c>
      <c r="D4" s="7">
        <f ca="1">SUMIF('Packing list 1'!$B$3:$B$9601,'Picture 1'!A4,'Packing list 1'!$AF$3:$AF$9422)</f>
        <v>1106</v>
      </c>
      <c r="E4" s="7">
        <v>2.96</v>
      </c>
      <c r="F4" s="47" t="s">
        <v>29</v>
      </c>
      <c r="G4" s="55">
        <v>42406</v>
      </c>
      <c r="H4" s="47" t="s">
        <v>120</v>
      </c>
      <c r="I4" s="55" t="s">
        <v>28</v>
      </c>
    </row>
    <row r="5" spans="1:9" ht="80.099999999999994" customHeight="1">
      <c r="A5" s="54" t="s">
        <v>334</v>
      </c>
      <c r="B5" s="54"/>
      <c r="C5" s="6">
        <f>COUNTIF('Packing list 1'!$B$3:$B$9395,'Picture 1'!A5)</f>
        <v>5</v>
      </c>
      <c r="D5" s="7">
        <f ca="1">SUMIF('Packing list 1'!$B$3:$B$9601,'Picture 1'!A5,'Packing list 1'!$AF$3:$AF$9422)</f>
        <v>295</v>
      </c>
      <c r="E5" s="7">
        <v>3.18</v>
      </c>
      <c r="F5" s="47" t="s">
        <v>29</v>
      </c>
      <c r="G5" s="55" t="s">
        <v>94</v>
      </c>
      <c r="H5" s="47" t="s">
        <v>118</v>
      </c>
      <c r="I5" s="55" t="s">
        <v>86</v>
      </c>
    </row>
    <row r="6" spans="1:9" ht="80.099999999999994" customHeight="1">
      <c r="A6" s="54" t="s">
        <v>371</v>
      </c>
      <c r="B6" s="54"/>
      <c r="C6" s="6">
        <f>COUNTIF('Packing list 1'!$B$3:$B$9395,'Picture 1'!A6)</f>
        <v>9</v>
      </c>
      <c r="D6" s="7">
        <f ca="1">SUMIF('Packing list 1'!$B$3:$B$9601,'Picture 1'!A6,'Packing list 1'!$AF$3:$AF$9422)</f>
        <v>409</v>
      </c>
      <c r="E6" s="7">
        <v>3.95</v>
      </c>
      <c r="F6" s="47" t="s">
        <v>29</v>
      </c>
      <c r="G6" s="55">
        <v>42607</v>
      </c>
      <c r="H6" s="47" t="s">
        <v>106</v>
      </c>
      <c r="I6" s="55" t="s">
        <v>97</v>
      </c>
    </row>
    <row r="7" spans="1:9" ht="80.099999999999994" customHeight="1">
      <c r="A7" s="54" t="s">
        <v>345</v>
      </c>
      <c r="B7" s="54"/>
      <c r="C7" s="6">
        <f>COUNTIF('Packing list 1'!$B$3:$B$9395,'Picture 1'!A7)</f>
        <v>1</v>
      </c>
      <c r="D7" s="7">
        <f ca="1">SUMIF('Packing list 1'!$B$3:$B$9601,'Picture 1'!A7,'Packing list 1'!$AF$3:$AF$9422)</f>
        <v>98</v>
      </c>
      <c r="E7" s="7">
        <v>2.8</v>
      </c>
      <c r="F7" s="47" t="s">
        <v>29</v>
      </c>
      <c r="G7" s="55">
        <v>42558</v>
      </c>
      <c r="H7" s="47" t="s">
        <v>119</v>
      </c>
      <c r="I7" s="55" t="s">
        <v>99</v>
      </c>
    </row>
    <row r="8" spans="1:9" ht="80.099999999999994" customHeight="1">
      <c r="A8" s="54" t="s">
        <v>362</v>
      </c>
      <c r="B8" s="54"/>
      <c r="C8" s="6">
        <f>COUNTIF('Packing list 1'!$B$3:$B$9395,'Picture 1'!A8)</f>
        <v>1</v>
      </c>
      <c r="D8" s="7">
        <f ca="1">SUMIF('Packing list 1'!$B$3:$B$9601,'Picture 1'!A8,'Packing list 1'!$AF$3:$AF$9422)</f>
        <v>71</v>
      </c>
      <c r="E8" s="7">
        <v>2.1</v>
      </c>
      <c r="F8" s="47" t="s">
        <v>29</v>
      </c>
      <c r="G8" s="55">
        <v>42593</v>
      </c>
      <c r="H8" s="87" t="s">
        <v>39</v>
      </c>
      <c r="I8" s="55" t="s">
        <v>100</v>
      </c>
    </row>
    <row r="9" spans="1:9" ht="80.099999999999994" customHeight="1">
      <c r="A9" s="54" t="s">
        <v>350</v>
      </c>
      <c r="B9" s="54"/>
      <c r="C9" s="6">
        <f>COUNTIF('Packing list 1'!$B$3:$B$9395,'Picture 1'!A9)</f>
        <v>39</v>
      </c>
      <c r="D9" s="7">
        <f ca="1">SUMIF('Packing list 1'!$B$3:$B$9601,'Picture 1'!A9,'Packing list 1'!$AF$3:$AF$9422)</f>
        <v>2395</v>
      </c>
      <c r="E9" s="7">
        <v>3.18</v>
      </c>
      <c r="F9" s="47" t="s">
        <v>29</v>
      </c>
      <c r="G9" s="55">
        <v>42609</v>
      </c>
      <c r="H9" s="47" t="s">
        <v>107</v>
      </c>
      <c r="I9" s="55" t="s">
        <v>114</v>
      </c>
    </row>
    <row r="10" spans="1:9" ht="80.099999999999994" customHeight="1">
      <c r="A10" s="54" t="s">
        <v>336</v>
      </c>
      <c r="B10" s="54"/>
      <c r="C10" s="6">
        <f>COUNTIF('Packing list 1'!$B$3:$B$9395,'Picture 1'!A10)</f>
        <v>1</v>
      </c>
      <c r="D10" s="7">
        <f ca="1">SUMIF('Packing list 1'!$B$3:$B$9601,'Picture 1'!A10,'Packing list 1'!$AF$3:$AF$9422)</f>
        <v>143</v>
      </c>
      <c r="E10" s="7">
        <v>3.15</v>
      </c>
      <c r="F10" s="47" t="s">
        <v>29</v>
      </c>
      <c r="G10" s="55">
        <v>42492</v>
      </c>
      <c r="H10" s="47" t="s">
        <v>39</v>
      </c>
      <c r="I10" s="55" t="s">
        <v>116</v>
      </c>
    </row>
    <row r="11" spans="1:9" ht="80.099999999999994" customHeight="1">
      <c r="A11" s="54" t="s">
        <v>360</v>
      </c>
      <c r="B11" s="54"/>
      <c r="C11" s="6">
        <f>COUNTIF('Packing list 1'!$B$3:$B$9395,'Picture 1'!A11)</f>
        <v>1</v>
      </c>
      <c r="D11" s="7">
        <f ca="1">SUMIF('Packing list 1'!$B$3:$B$9601,'Picture 1'!A11,'Packing list 1'!$AF$3:$AF$9422)</f>
        <v>59</v>
      </c>
      <c r="E11" s="7">
        <v>2.83</v>
      </c>
      <c r="F11" s="47" t="s">
        <v>29</v>
      </c>
      <c r="G11" s="55">
        <v>42663</v>
      </c>
      <c r="H11" s="47" t="s">
        <v>117</v>
      </c>
      <c r="I11" s="55" t="s">
        <v>113</v>
      </c>
    </row>
    <row r="12" spans="1:9" ht="80.099999999999994" customHeight="1">
      <c r="A12" s="54" t="s">
        <v>331</v>
      </c>
      <c r="B12" s="54"/>
      <c r="C12" s="6">
        <f>COUNTIF('Packing list 1'!$B$3:$B$9395,'Picture 1'!A12)</f>
        <v>1</v>
      </c>
      <c r="D12" s="7">
        <f ca="1">SUMIF('Packing list 1'!$B$3:$B$9601,'Picture 1'!A12,'Packing list 1'!$AF$3:$AF$9422)</f>
        <v>60</v>
      </c>
      <c r="E12" s="7">
        <v>2.7</v>
      </c>
      <c r="F12" s="47" t="s">
        <v>29</v>
      </c>
      <c r="G12" s="55">
        <v>42370</v>
      </c>
      <c r="H12" s="47" t="s">
        <v>117</v>
      </c>
      <c r="I12" s="55" t="s">
        <v>113</v>
      </c>
    </row>
    <row r="13" spans="1:9" ht="80.099999999999994" customHeight="1">
      <c r="A13" s="54" t="s">
        <v>333</v>
      </c>
      <c r="B13" s="54"/>
      <c r="C13" s="6">
        <f>COUNTIF('Packing list 1'!$B$3:$B$9395,'Picture 1'!A13)</f>
        <v>9</v>
      </c>
      <c r="D13" s="7">
        <f ca="1">SUMIF('Packing list 1'!$B$3:$B$9601,'Picture 1'!A13,'Packing list 1'!$AF$3:$AF$9422)</f>
        <v>174</v>
      </c>
      <c r="E13" s="7">
        <v>6.17</v>
      </c>
      <c r="F13" s="47" t="s">
        <v>29</v>
      </c>
      <c r="G13" s="55">
        <v>42537</v>
      </c>
      <c r="H13" s="47" t="s">
        <v>123</v>
      </c>
      <c r="I13" s="55" t="s">
        <v>121</v>
      </c>
    </row>
    <row r="14" spans="1:9" ht="80.099999999999994" customHeight="1">
      <c r="A14" s="54" t="s">
        <v>367</v>
      </c>
      <c r="B14" s="54"/>
      <c r="C14" s="6">
        <f>COUNTIF('Packing list 1'!$B$3:$B$9395,'Picture 1'!A14)</f>
        <v>3</v>
      </c>
      <c r="D14" s="7">
        <f ca="1">SUMIF('Packing list 1'!$B$3:$B$9601,'Picture 1'!A14,'Packing list 1'!$AF$3:$AF$9422)</f>
        <v>156</v>
      </c>
      <c r="E14" s="7">
        <v>2.2999999999999998</v>
      </c>
      <c r="F14" s="47" t="s">
        <v>29</v>
      </c>
      <c r="G14" s="55"/>
      <c r="H14" s="47" t="s">
        <v>117</v>
      </c>
      <c r="I14" s="55" t="s">
        <v>121</v>
      </c>
    </row>
    <row r="15" spans="1:9" ht="80.099999999999994" customHeight="1">
      <c r="A15" s="54" t="s">
        <v>347</v>
      </c>
      <c r="B15" s="54"/>
      <c r="C15" s="6">
        <f>COUNTIF('Packing list 1'!$B$3:$B$9395,'Picture 1'!A15)</f>
        <v>1</v>
      </c>
      <c r="D15" s="7">
        <f ca="1">SUMIF('Packing list 1'!$B$3:$B$9601,'Picture 1'!A15,'Packing list 1'!$AF$3:$AF$9422)</f>
        <v>105</v>
      </c>
      <c r="E15" s="7">
        <v>1.85</v>
      </c>
      <c r="F15" s="47" t="s">
        <v>29</v>
      </c>
      <c r="G15" s="55">
        <v>42617</v>
      </c>
      <c r="H15" s="47" t="s">
        <v>39</v>
      </c>
      <c r="I15" s="55" t="s">
        <v>291</v>
      </c>
    </row>
    <row r="16" spans="1:9" ht="80.099999999999994" customHeight="1">
      <c r="A16" s="54" t="s">
        <v>344</v>
      </c>
      <c r="B16" s="54"/>
      <c r="C16" s="6">
        <f>COUNTIF('Packing list 1'!$B$3:$B$9395,'Picture 1'!A16)</f>
        <v>4</v>
      </c>
      <c r="D16" s="7">
        <f ca="1">SUMIF('Packing list 1'!$B$3:$B$9601,'Picture 1'!A16,'Packing list 1'!$AF$3:$AF$9422)</f>
        <v>398</v>
      </c>
      <c r="E16" s="7">
        <v>2.63</v>
      </c>
      <c r="F16" s="47" t="s">
        <v>29</v>
      </c>
      <c r="G16" s="55">
        <v>42675</v>
      </c>
      <c r="H16" s="47" t="s">
        <v>39</v>
      </c>
      <c r="I16" s="55" t="s">
        <v>122</v>
      </c>
    </row>
    <row r="17" spans="1:9" ht="80.099999999999994" customHeight="1">
      <c r="A17" s="54" t="s">
        <v>357</v>
      </c>
      <c r="B17" s="54"/>
      <c r="C17" s="6">
        <f>COUNTIF('Packing list 1'!$B$3:$B$9395,'Picture 1'!A17)</f>
        <v>1</v>
      </c>
      <c r="D17" s="7">
        <f ca="1">SUMIF('Packing list 1'!$B$3:$B$9601,'Picture 1'!A17,'Packing list 1'!$AF$3:$AF$9422)</f>
        <v>46</v>
      </c>
      <c r="E17" s="7">
        <v>3.88</v>
      </c>
      <c r="F17" s="47" t="s">
        <v>29</v>
      </c>
      <c r="G17" s="55">
        <v>42726</v>
      </c>
      <c r="H17" s="47" t="s">
        <v>39</v>
      </c>
      <c r="I17" s="55" t="s">
        <v>125</v>
      </c>
    </row>
    <row r="18" spans="1:9" ht="80.099999999999994" customHeight="1">
      <c r="A18" s="54" t="s">
        <v>368</v>
      </c>
      <c r="B18" s="54"/>
      <c r="C18" s="6">
        <f>COUNTIF('Packing list 1'!$B$3:$B$9395,'Picture 1'!A18)</f>
        <v>1</v>
      </c>
      <c r="D18" s="7">
        <f ca="1">SUMIF('Packing list 1'!$B$3:$B$9601,'Picture 1'!A18,'Packing list 1'!$AF$3:$AF$9422)</f>
        <v>36</v>
      </c>
      <c r="E18" s="7">
        <v>4.33</v>
      </c>
      <c r="F18" s="47" t="s">
        <v>29</v>
      </c>
      <c r="G18" s="55">
        <v>42677</v>
      </c>
      <c r="H18" s="47" t="s">
        <v>39</v>
      </c>
      <c r="I18" s="55" t="s">
        <v>121</v>
      </c>
    </row>
    <row r="19" spans="1:9" ht="80.099999999999994" customHeight="1">
      <c r="A19" s="101" t="s">
        <v>332</v>
      </c>
      <c r="B19" s="47"/>
      <c r="C19" s="6">
        <f>COUNTIF('Packing list 1'!$B$3:$B$9395,'Picture 1'!A19)</f>
        <v>61</v>
      </c>
      <c r="D19" s="7">
        <f ca="1">SUMIF('Packing list 1'!$B$3:$B$9601,'Picture 1'!A19,'Packing list 1'!$AF$3:$AF$9422)</f>
        <v>3256</v>
      </c>
      <c r="E19" s="7">
        <v>4.3899999999999997</v>
      </c>
      <c r="F19" s="47" t="s">
        <v>29</v>
      </c>
      <c r="G19" s="55">
        <v>42689</v>
      </c>
      <c r="H19" s="47" t="s">
        <v>128</v>
      </c>
      <c r="I19" s="55" t="s">
        <v>113</v>
      </c>
    </row>
    <row r="20" spans="1:9" ht="80.099999999999994" customHeight="1">
      <c r="A20" s="117" t="s">
        <v>339</v>
      </c>
      <c r="B20" s="45"/>
      <c r="C20" s="6">
        <f>COUNTIF('Packing list 1'!$B$3:$B$9395,'Picture 1'!A20)</f>
        <v>1</v>
      </c>
      <c r="D20" s="7">
        <f ca="1">SUMIF('Packing list 1'!$B$3:$B$9601,'Picture 1'!A20,'Packing list 1'!$AF$3:$AF$9422)</f>
        <v>68</v>
      </c>
      <c r="E20" s="7">
        <v>4.3099999999999996</v>
      </c>
      <c r="F20" s="47" t="s">
        <v>29</v>
      </c>
      <c r="G20" s="23">
        <v>42649</v>
      </c>
      <c r="H20" s="47" t="s">
        <v>39</v>
      </c>
      <c r="I20" s="55" t="s">
        <v>125</v>
      </c>
    </row>
    <row r="21" spans="1:9" ht="80.099999999999994" customHeight="1">
      <c r="A21" s="54" t="s">
        <v>329</v>
      </c>
      <c r="B21" s="54"/>
      <c r="C21" s="6">
        <f>COUNTIF('Packing list 1'!$B$3:$B$9395,'Picture 1'!A21)</f>
        <v>4</v>
      </c>
      <c r="D21" s="7">
        <f ca="1">SUMIF('Packing list 1'!$B$3:$B$9601,'Picture 1'!A21,'Packing list 1'!$AF$3:$AF$9422)</f>
        <v>229</v>
      </c>
      <c r="E21" s="7">
        <v>2.4</v>
      </c>
      <c r="F21" s="47" t="s">
        <v>29</v>
      </c>
      <c r="G21" s="55">
        <v>42011</v>
      </c>
      <c r="H21" s="47" t="s">
        <v>39</v>
      </c>
      <c r="I21" s="55" t="s">
        <v>130</v>
      </c>
    </row>
    <row r="22" spans="1:9" ht="80.099999999999994" customHeight="1">
      <c r="A22" s="54" t="s">
        <v>352</v>
      </c>
      <c r="B22" s="54"/>
      <c r="C22" s="6">
        <f>COUNTIF('Packing list 1'!$B$3:$B$9395,'Picture 1'!A22)</f>
        <v>1</v>
      </c>
      <c r="D22" s="7">
        <f ca="1">SUMIF('Packing list 1'!$B$3:$B$9601,'Picture 1'!A22,'Packing list 1'!$AF$3:$AF$9422)</f>
        <v>173</v>
      </c>
      <c r="E22" s="7">
        <v>2.2999999999999998</v>
      </c>
      <c r="F22" s="47" t="s">
        <v>29</v>
      </c>
      <c r="G22" s="55">
        <v>42663</v>
      </c>
      <c r="H22" s="47" t="s">
        <v>38</v>
      </c>
      <c r="I22" s="55" t="s">
        <v>71</v>
      </c>
    </row>
    <row r="23" spans="1:9" ht="80.099999999999994" customHeight="1">
      <c r="A23" s="101" t="s">
        <v>335</v>
      </c>
      <c r="B23" s="47"/>
      <c r="C23" s="6">
        <f>COUNTIF('Packing list 1'!$B$3:$B$9395,'Picture 1'!A23)</f>
        <v>4</v>
      </c>
      <c r="D23" s="7">
        <f ca="1">SUMIF('Packing list 1'!$B$3:$B$9601,'Picture 1'!A23,'Packing list 1'!$AF$3:$AF$9422)</f>
        <v>317</v>
      </c>
      <c r="E23" s="7">
        <v>4.28</v>
      </c>
      <c r="F23" s="47" t="s">
        <v>29</v>
      </c>
      <c r="G23" s="23">
        <v>42670</v>
      </c>
      <c r="H23" s="45" t="s">
        <v>131</v>
      </c>
      <c r="I23" s="55" t="s">
        <v>71</v>
      </c>
    </row>
    <row r="24" spans="1:9" ht="80.099999999999994" customHeight="1">
      <c r="A24" s="101" t="s">
        <v>364</v>
      </c>
      <c r="B24" s="47"/>
      <c r="C24" s="6">
        <f>COUNTIF('Packing list 1'!$B$3:$B$9395,'Picture 1'!A24)</f>
        <v>1</v>
      </c>
      <c r="D24" s="7">
        <f ca="1">SUMIF('Packing list 1'!$B$3:$B$9601,'Picture 1'!A24,'Packing list 1'!$AF$3:$AF$9422)</f>
        <v>173</v>
      </c>
      <c r="E24" s="7">
        <v>1.96</v>
      </c>
      <c r="F24" s="47" t="s">
        <v>29</v>
      </c>
      <c r="G24" s="55">
        <v>42677</v>
      </c>
      <c r="H24" s="47" t="s">
        <v>38</v>
      </c>
      <c r="I24" s="55" t="s">
        <v>126</v>
      </c>
    </row>
    <row r="25" spans="1:9" ht="80.099999999999994" customHeight="1">
      <c r="A25" s="117" t="s">
        <v>342</v>
      </c>
      <c r="B25" s="45"/>
      <c r="C25" s="6">
        <f>COUNTIF('Packing list 1'!$B$3:$B$9395,'Picture 1'!A25)</f>
        <v>1</v>
      </c>
      <c r="D25" s="7">
        <f ca="1">SUMIF('Packing list 1'!$B$3:$B$9601,'Picture 1'!A25,'Packing list 1'!$AF$3:$AF$9422)</f>
        <v>150</v>
      </c>
      <c r="E25" s="7">
        <v>2.78</v>
      </c>
      <c r="F25" s="47" t="s">
        <v>29</v>
      </c>
      <c r="G25" s="23">
        <v>42712</v>
      </c>
      <c r="H25" s="47" t="s">
        <v>38</v>
      </c>
      <c r="I25" s="55" t="s">
        <v>126</v>
      </c>
    </row>
    <row r="26" spans="1:9" ht="80.099999999999994" customHeight="1">
      <c r="A26" s="117" t="s">
        <v>322</v>
      </c>
      <c r="B26" s="45"/>
      <c r="C26" s="6">
        <f>COUNTIF('Packing list 1'!$B$3:$B$9395,'Picture 1'!A26)</f>
        <v>14</v>
      </c>
      <c r="D26" s="7">
        <f ca="1">SUMIF('Packing list 1'!$B$3:$B$9601,'Picture 1'!A26,'Packing list 1'!$AF$3:$AF$9422)</f>
        <v>1736</v>
      </c>
      <c r="E26" s="7">
        <v>1.81</v>
      </c>
      <c r="F26" s="47" t="s">
        <v>29</v>
      </c>
      <c r="G26" s="23">
        <v>42482</v>
      </c>
      <c r="H26" s="47" t="s">
        <v>39</v>
      </c>
      <c r="I26" s="55" t="s">
        <v>157</v>
      </c>
    </row>
    <row r="27" spans="1:9" ht="80.099999999999994" customHeight="1">
      <c r="A27" s="117" t="s">
        <v>324</v>
      </c>
      <c r="B27" s="45"/>
      <c r="C27" s="6">
        <f>COUNTIF('Packing list 1'!$B$3:$B$9395,'Picture 1'!A27)</f>
        <v>4</v>
      </c>
      <c r="D27" s="7">
        <f ca="1">SUMIF('Packing list 1'!$B$3:$B$9601,'Picture 1'!A27,'Packing list 1'!$AF$3:$AF$9422)</f>
        <v>363</v>
      </c>
      <c r="E27" s="7">
        <v>2.8</v>
      </c>
      <c r="F27" s="47" t="s">
        <v>29</v>
      </c>
      <c r="G27" s="23">
        <v>42337</v>
      </c>
      <c r="H27" s="47" t="s">
        <v>38</v>
      </c>
      <c r="I27" s="55" t="s">
        <v>163</v>
      </c>
    </row>
    <row r="28" spans="1:9" ht="80.099999999999994" customHeight="1">
      <c r="A28" s="54" t="s">
        <v>325</v>
      </c>
      <c r="B28" s="54"/>
      <c r="C28" s="6">
        <f>COUNTIF('Packing list 1'!$B$3:$B$9395,'Picture 1'!A28)</f>
        <v>47</v>
      </c>
      <c r="D28" s="7">
        <f ca="1">SUMIF('Packing list 1'!$B$3:$B$9601,'Picture 1'!A28,'Packing list 1'!$AF$3:$AF$9422)</f>
        <v>1824</v>
      </c>
      <c r="E28" s="7">
        <v>3.11</v>
      </c>
      <c r="F28" s="47" t="s">
        <v>29</v>
      </c>
      <c r="G28" s="55">
        <v>42341</v>
      </c>
      <c r="H28" s="47" t="s">
        <v>39</v>
      </c>
      <c r="I28" s="55" t="s">
        <v>158</v>
      </c>
    </row>
    <row r="29" spans="1:9" ht="80.099999999999994" customHeight="1">
      <c r="A29" s="54" t="s">
        <v>326</v>
      </c>
      <c r="B29" s="54"/>
      <c r="C29" s="6">
        <f>COUNTIF('Packing list 1'!$B$3:$B$9395,'Picture 1'!A29)</f>
        <v>4</v>
      </c>
      <c r="D29" s="7">
        <f ca="1">SUMIF('Packing list 1'!$B$3:$B$9601,'Picture 1'!A29,'Packing list 1'!$AF$3:$AF$9422)</f>
        <v>243</v>
      </c>
      <c r="E29" s="7">
        <v>2.98</v>
      </c>
      <c r="F29" s="47" t="s">
        <v>29</v>
      </c>
      <c r="G29" s="55">
        <v>42068</v>
      </c>
      <c r="H29" s="47" t="s">
        <v>39</v>
      </c>
      <c r="I29" s="55" t="s">
        <v>159</v>
      </c>
    </row>
    <row r="30" spans="1:9" ht="80.099999999999994" customHeight="1">
      <c r="A30" s="54" t="s">
        <v>327</v>
      </c>
      <c r="B30" s="54"/>
      <c r="C30" s="6">
        <f>COUNTIF('Packing list 1'!$B$3:$B$9395,'Picture 1'!A30)</f>
        <v>6</v>
      </c>
      <c r="D30" s="7">
        <f ca="1">SUMIF('Packing list 1'!$B$3:$B$9601,'Picture 1'!A30,'Packing list 1'!$AF$3:$AF$9422)</f>
        <v>391</v>
      </c>
      <c r="E30" s="7">
        <v>2.35</v>
      </c>
      <c r="F30" s="47" t="s">
        <v>29</v>
      </c>
      <c r="G30" s="55">
        <v>42014</v>
      </c>
      <c r="H30" s="47" t="s">
        <v>39</v>
      </c>
      <c r="I30" s="55" t="s">
        <v>160</v>
      </c>
    </row>
    <row r="31" spans="1:9" ht="80.099999999999994" customHeight="1">
      <c r="A31" s="54" t="s">
        <v>328</v>
      </c>
      <c r="B31" s="54"/>
      <c r="C31" s="6">
        <f>COUNTIF('Packing list 1'!$B$3:$B$9395,'Picture 1'!A31)</f>
        <v>3</v>
      </c>
      <c r="D31" s="7">
        <f ca="1">SUMIF('Packing list 1'!$B$3:$B$9601,'Picture 1'!A31,'Packing list 1'!$AF$3:$AF$9422)</f>
        <v>193</v>
      </c>
      <c r="E31" s="7">
        <v>2.7</v>
      </c>
      <c r="F31" s="47" t="s">
        <v>29</v>
      </c>
      <c r="G31" s="55">
        <v>42461</v>
      </c>
      <c r="H31" s="47" t="s">
        <v>38</v>
      </c>
      <c r="I31" s="55" t="s">
        <v>160</v>
      </c>
    </row>
    <row r="32" spans="1:9" ht="80.099999999999994" customHeight="1">
      <c r="A32" s="101" t="s">
        <v>330</v>
      </c>
      <c r="B32" s="47"/>
      <c r="C32" s="6">
        <f>COUNTIF('Packing list 1'!$B$3:$B$9395,'Picture 1'!A32)</f>
        <v>1</v>
      </c>
      <c r="D32" s="7">
        <f ca="1">SUMIF('Packing list 1'!$B$3:$B$9601,'Picture 1'!A32,'Packing list 1'!$AF$3:$AF$9422)</f>
        <v>82</v>
      </c>
      <c r="E32" s="7">
        <v>3.32</v>
      </c>
      <c r="F32" s="47" t="s">
        <v>29</v>
      </c>
      <c r="G32" s="55">
        <v>42531</v>
      </c>
      <c r="H32" s="47" t="s">
        <v>38</v>
      </c>
      <c r="I32" s="55" t="s">
        <v>158</v>
      </c>
    </row>
    <row r="33" spans="1:9" ht="80.099999999999994" customHeight="1">
      <c r="A33" s="117" t="s">
        <v>349</v>
      </c>
      <c r="B33" s="45"/>
      <c r="C33" s="6">
        <f>COUNTIF('Packing list 1'!$B$3:$B$9395,'Picture 1'!A33)</f>
        <v>1</v>
      </c>
      <c r="D33" s="7">
        <f ca="1">SUMIF('Packing list 1'!$B$3:$B$9601,'Picture 1'!A33,'Packing list 1'!$AF$3:$AF$9422)</f>
        <v>154</v>
      </c>
      <c r="E33" s="7">
        <v>2.75</v>
      </c>
      <c r="F33" s="47" t="s">
        <v>29</v>
      </c>
      <c r="G33" s="23">
        <v>42453</v>
      </c>
      <c r="H33" s="47" t="s">
        <v>38</v>
      </c>
      <c r="I33" s="55" t="s">
        <v>180</v>
      </c>
    </row>
    <row r="34" spans="1:9" ht="80.099999999999994" customHeight="1">
      <c r="A34" s="101" t="s">
        <v>340</v>
      </c>
      <c r="B34" s="47"/>
      <c r="C34" s="6">
        <f>COUNTIF('Packing list 1'!$B$3:$B$9395,'Picture 1'!A34)</f>
        <v>2</v>
      </c>
      <c r="D34" s="7">
        <f ca="1">SUMIF('Packing list 1'!$B$3:$B$9601,'Picture 1'!A34,'Packing list 1'!$AF$3:$AF$9422)</f>
        <v>80</v>
      </c>
      <c r="E34" s="7">
        <v>1.86</v>
      </c>
      <c r="F34" s="47" t="s">
        <v>29</v>
      </c>
      <c r="G34" s="55">
        <v>42365</v>
      </c>
      <c r="H34" s="47" t="s">
        <v>39</v>
      </c>
      <c r="I34" s="55" t="s">
        <v>168</v>
      </c>
    </row>
    <row r="35" spans="1:9" ht="80.099999999999994" customHeight="1">
      <c r="A35" s="117" t="s">
        <v>341</v>
      </c>
      <c r="B35" s="45"/>
      <c r="C35" s="6">
        <f>COUNTIF('Packing list 1'!$B$3:$B$9395,'Picture 1'!A35)</f>
        <v>2</v>
      </c>
      <c r="D35" s="7">
        <f ca="1">SUMIF('Packing list 1'!$B$3:$B$9601,'Picture 1'!A35,'Packing list 1'!$AF$3:$AF$9422)</f>
        <v>73</v>
      </c>
      <c r="E35" s="7">
        <v>5.69</v>
      </c>
      <c r="F35" s="47" t="s">
        <v>29</v>
      </c>
      <c r="G35" s="23">
        <v>42533</v>
      </c>
      <c r="H35" s="47" t="s">
        <v>39</v>
      </c>
      <c r="I35" s="55" t="s">
        <v>127</v>
      </c>
    </row>
    <row r="36" spans="1:9" ht="80.099999999999994" customHeight="1">
      <c r="A36" s="117" t="s">
        <v>337</v>
      </c>
      <c r="B36" s="45"/>
      <c r="C36" s="6">
        <f>COUNTIF('Packing list 1'!$B$3:$B$9395,'Picture 1'!A36)</f>
        <v>2</v>
      </c>
      <c r="D36" s="7">
        <f ca="1">SUMIF('Packing list 1'!$B$3:$B$9601,'Picture 1'!A36,'Packing list 1'!$AF$3:$AF$9422)</f>
        <v>303</v>
      </c>
      <c r="E36" s="7">
        <v>1.98</v>
      </c>
      <c r="F36" s="47" t="s">
        <v>29</v>
      </c>
      <c r="G36" s="23">
        <v>42519</v>
      </c>
      <c r="H36" s="47" t="s">
        <v>39</v>
      </c>
      <c r="I36" s="55" t="s">
        <v>165</v>
      </c>
    </row>
    <row r="37" spans="1:9" ht="80.099999999999994" customHeight="1">
      <c r="A37" s="117" t="s">
        <v>338</v>
      </c>
      <c r="B37" s="45"/>
      <c r="C37" s="6">
        <f>COUNTIF('Packing list 1'!$B$3:$B$9395,'Picture 1'!A37)</f>
        <v>1</v>
      </c>
      <c r="D37" s="7">
        <f ca="1">SUMIF('Packing list 1'!$B$3:$B$9601,'Picture 1'!A37,'Packing list 1'!$AF$3:$AF$9422)</f>
        <v>33</v>
      </c>
      <c r="E37" s="7">
        <v>3.17</v>
      </c>
      <c r="F37" s="47" t="s">
        <v>29</v>
      </c>
      <c r="G37" s="23">
        <v>42432</v>
      </c>
      <c r="H37" s="47" t="s">
        <v>166</v>
      </c>
      <c r="I37" s="55" t="s">
        <v>167</v>
      </c>
    </row>
    <row r="38" spans="1:9" ht="80.099999999999994" customHeight="1">
      <c r="A38" s="101" t="s">
        <v>343</v>
      </c>
      <c r="B38" s="47"/>
      <c r="C38" s="6">
        <f>COUNTIF('Packing list 1'!$B$3:$B$9395,'Picture 1'!A38)</f>
        <v>1</v>
      </c>
      <c r="D38" s="7">
        <f ca="1">SUMIF('Packing list 1'!$B$3:$B$9601,'Picture 1'!A38,'Packing list 1'!$AF$3:$AF$9422)</f>
        <v>67</v>
      </c>
      <c r="E38" s="7">
        <v>4.7699999999999996</v>
      </c>
      <c r="F38" s="47" t="s">
        <v>29</v>
      </c>
      <c r="G38" s="55">
        <v>42533</v>
      </c>
      <c r="H38" s="47" t="s">
        <v>38</v>
      </c>
      <c r="I38" s="55" t="s">
        <v>169</v>
      </c>
    </row>
    <row r="39" spans="1:9" ht="80.099999999999994" customHeight="1">
      <c r="A39" s="101" t="s">
        <v>346</v>
      </c>
      <c r="B39" s="47"/>
      <c r="C39" s="6">
        <f>COUNTIF('Packing list 1'!$B$3:$B$9395,'Picture 1'!A39)</f>
        <v>1</v>
      </c>
      <c r="D39" s="7">
        <f ca="1">SUMIF('Packing list 1'!$B$3:$B$9601,'Picture 1'!A39,'Packing list 1'!$AF$3:$AF$9422)</f>
        <v>59</v>
      </c>
      <c r="E39" s="7">
        <v>2.8</v>
      </c>
      <c r="F39" s="47" t="s">
        <v>29</v>
      </c>
      <c r="G39" s="23">
        <v>42473</v>
      </c>
      <c r="H39" s="47" t="s">
        <v>39</v>
      </c>
      <c r="I39" s="55" t="s">
        <v>170</v>
      </c>
    </row>
    <row r="40" spans="1:9" ht="80.099999999999994" customHeight="1">
      <c r="A40" s="101" t="s">
        <v>348</v>
      </c>
      <c r="B40" s="47"/>
      <c r="C40" s="6">
        <f>COUNTIF('Packing list 1'!$B$3:$B$9395,'Picture 1'!A40)</f>
        <v>3</v>
      </c>
      <c r="D40" s="7">
        <f ca="1">SUMIF('Packing list 1'!$B$3:$B$9601,'Picture 1'!A40,'Packing list 1'!$AF$3:$AF$9422)</f>
        <v>333</v>
      </c>
      <c r="E40" s="7">
        <v>2.0299999999999998</v>
      </c>
      <c r="F40" s="55" t="s">
        <v>29</v>
      </c>
      <c r="G40" s="55">
        <v>42439</v>
      </c>
      <c r="H40" s="47" t="s">
        <v>38</v>
      </c>
      <c r="I40" s="55" t="s">
        <v>126</v>
      </c>
    </row>
    <row r="41" spans="1:9" ht="80.099999999999994" customHeight="1">
      <c r="A41" s="117" t="s">
        <v>353</v>
      </c>
      <c r="B41" s="45"/>
      <c r="C41" s="6">
        <f>COUNTIF('Packing list 1'!$B$3:$B$9395,'Picture 1'!A41)</f>
        <v>3</v>
      </c>
      <c r="D41" s="7">
        <f ca="1">SUMIF('Packing list 1'!$B$3:$B$9601,'Picture 1'!A41,'Packing list 1'!$AF$3:$AF$9422)</f>
        <v>335</v>
      </c>
      <c r="E41" s="7">
        <v>1.97</v>
      </c>
      <c r="F41" s="55" t="s">
        <v>29</v>
      </c>
      <c r="G41" s="23">
        <v>42523</v>
      </c>
      <c r="H41" s="47" t="s">
        <v>182</v>
      </c>
      <c r="I41" s="55" t="s">
        <v>183</v>
      </c>
    </row>
    <row r="42" spans="1:9" ht="80.099999999999994" customHeight="1">
      <c r="A42" s="117" t="s">
        <v>351</v>
      </c>
      <c r="B42" s="45"/>
      <c r="C42" s="6">
        <f>COUNTIF('Packing list 1'!$B$3:$B$9395,'Picture 1'!A42)</f>
        <v>2</v>
      </c>
      <c r="D42" s="7">
        <f ca="1">SUMIF('Packing list 1'!$B$3:$B$9601,'Picture 1'!A42,'Packing list 1'!$AF$3:$AF$9422)</f>
        <v>312</v>
      </c>
      <c r="E42" s="7">
        <v>2.42</v>
      </c>
      <c r="F42" s="55" t="s">
        <v>29</v>
      </c>
      <c r="G42" s="23">
        <v>42684</v>
      </c>
      <c r="H42" s="45" t="s">
        <v>39</v>
      </c>
      <c r="I42" s="55" t="s">
        <v>126</v>
      </c>
    </row>
    <row r="43" spans="1:9" ht="80.099999999999994" customHeight="1">
      <c r="A43" s="117" t="s">
        <v>354</v>
      </c>
      <c r="B43" s="45"/>
      <c r="C43" s="6">
        <f>COUNTIF('Packing list 1'!$B$3:$B$9395,'Picture 1'!A43)</f>
        <v>14</v>
      </c>
      <c r="D43" s="7">
        <f ca="1">SUMIF('Packing list 1'!$B$3:$B$9601,'Picture 1'!A43,'Packing list 1'!$AF$3:$AF$9422)</f>
        <v>1816</v>
      </c>
      <c r="E43" s="7">
        <v>3.38</v>
      </c>
      <c r="F43" s="55" t="s">
        <v>29</v>
      </c>
      <c r="G43" s="23">
        <v>42739</v>
      </c>
      <c r="H43" s="45" t="s">
        <v>39</v>
      </c>
      <c r="I43" s="45" t="s">
        <v>174</v>
      </c>
    </row>
    <row r="44" spans="1:9" ht="80.099999999999994" customHeight="1">
      <c r="A44" s="117" t="s">
        <v>355</v>
      </c>
      <c r="B44" s="45"/>
      <c r="C44" s="6">
        <f>COUNTIF('Packing list 1'!$B$3:$B$9395,'Picture 1'!A44)</f>
        <v>12</v>
      </c>
      <c r="D44" s="7">
        <f ca="1">SUMIF('Packing list 1'!$B$3:$B$9601,'Picture 1'!A44,'Packing list 1'!$AF$3:$AF$9422)</f>
        <v>1735</v>
      </c>
      <c r="E44" s="7">
        <v>2.14</v>
      </c>
      <c r="F44" s="55" t="s">
        <v>29</v>
      </c>
      <c r="G44" s="23">
        <v>42746</v>
      </c>
      <c r="H44" s="47" t="s">
        <v>39</v>
      </c>
      <c r="I44" s="45" t="s">
        <v>174</v>
      </c>
    </row>
    <row r="45" spans="1:9" ht="80.099999999999994" customHeight="1">
      <c r="A45" s="117" t="s">
        <v>356</v>
      </c>
      <c r="B45" s="45"/>
      <c r="C45" s="6">
        <f>COUNTIF('Packing list 1'!$B$3:$B$9395,'Picture 1'!A45)</f>
        <v>12</v>
      </c>
      <c r="D45" s="7">
        <f ca="1">SUMIF('Packing list 1'!$B$3:$B$9601,'Picture 1'!A45,'Packing list 1'!$AF$3:$AF$9422)</f>
        <v>1041</v>
      </c>
      <c r="E45" s="7">
        <v>2.13</v>
      </c>
      <c r="F45" s="55" t="s">
        <v>29</v>
      </c>
      <c r="G45" s="23">
        <v>42744</v>
      </c>
      <c r="H45" s="47" t="s">
        <v>39</v>
      </c>
      <c r="I45" s="55" t="s">
        <v>175</v>
      </c>
    </row>
    <row r="46" spans="1:9" ht="80.099999999999994" customHeight="1">
      <c r="A46" s="101" t="s">
        <v>359</v>
      </c>
      <c r="B46" s="47"/>
      <c r="C46" s="6">
        <f>COUNTIF('Packing list 1'!$B$3:$B$9395,'Picture 1'!A46)</f>
        <v>5</v>
      </c>
      <c r="D46" s="7">
        <f ca="1">SUMIF('Packing list 1'!$B$3:$B$9601,'Picture 1'!A46,'Packing list 1'!$AF$3:$AF$9422)</f>
        <v>452</v>
      </c>
      <c r="E46" s="7">
        <v>2.81</v>
      </c>
      <c r="F46" s="55" t="s">
        <v>29</v>
      </c>
      <c r="G46" s="55">
        <v>42722</v>
      </c>
      <c r="H46" s="47" t="s">
        <v>39</v>
      </c>
      <c r="I46" s="55" t="s">
        <v>175</v>
      </c>
    </row>
    <row r="47" spans="1:9" ht="80.099999999999994" customHeight="1">
      <c r="A47" s="101" t="s">
        <v>358</v>
      </c>
      <c r="B47" s="47"/>
      <c r="C47" s="6">
        <f>COUNTIF('Packing list 1'!$B$3:$B$9395,'Picture 1'!A47)</f>
        <v>4</v>
      </c>
      <c r="D47" s="7">
        <f ca="1">SUMIF('Packing list 1'!$B$3:$B$9601,'Picture 1'!A47,'Packing list 1'!$AF$3:$AF$9422)</f>
        <v>480</v>
      </c>
      <c r="E47" s="7">
        <v>2.95</v>
      </c>
      <c r="F47" s="55" t="s">
        <v>29</v>
      </c>
      <c r="G47" s="23">
        <v>42757</v>
      </c>
      <c r="H47" s="47" t="s">
        <v>38</v>
      </c>
      <c r="I47" s="55" t="s">
        <v>126</v>
      </c>
    </row>
    <row r="48" spans="1:9" ht="80.099999999999994" customHeight="1">
      <c r="A48" s="101" t="s">
        <v>361</v>
      </c>
      <c r="B48" s="47"/>
      <c r="C48" s="6">
        <f>COUNTIF('Packing list 1'!$B$3:$B$9395,'Picture 1'!A48)</f>
        <v>5</v>
      </c>
      <c r="D48" s="7">
        <f ca="1">SUMIF('Packing list 1'!$B$3:$B$9601,'Picture 1'!A48,'Packing list 1'!$AF$3:$AF$9422)</f>
        <v>589</v>
      </c>
      <c r="E48" s="7">
        <v>4</v>
      </c>
      <c r="F48" s="55" t="s">
        <v>29</v>
      </c>
      <c r="G48" s="55">
        <v>42747</v>
      </c>
      <c r="H48" s="47" t="s">
        <v>38</v>
      </c>
      <c r="I48" s="55" t="s">
        <v>188</v>
      </c>
    </row>
    <row r="49" spans="1:9" ht="80.099999999999994" customHeight="1">
      <c r="A49" s="117" t="s">
        <v>363</v>
      </c>
      <c r="B49" s="45"/>
      <c r="C49" s="6">
        <f>COUNTIF('Packing list 1'!$B$3:$B$9395,'Picture 1'!A49)</f>
        <v>6</v>
      </c>
      <c r="D49" s="7">
        <f ca="1">SUMIF('Packing list 1'!$B$3:$B$9601,'Picture 1'!A49,'Packing list 1'!$AF$3:$AF$9422)</f>
        <v>561</v>
      </c>
      <c r="E49" s="7">
        <v>4.0999999999999996</v>
      </c>
      <c r="F49" s="55" t="s">
        <v>29</v>
      </c>
      <c r="G49" s="23">
        <v>42761</v>
      </c>
      <c r="H49" s="47" t="s">
        <v>181</v>
      </c>
      <c r="I49" s="55" t="s">
        <v>179</v>
      </c>
    </row>
    <row r="50" spans="1:9" ht="80.099999999999994" customHeight="1">
      <c r="A50" s="117" t="s">
        <v>365</v>
      </c>
      <c r="B50" s="45"/>
      <c r="C50" s="6">
        <f>COUNTIF('Packing list 1'!$B$3:$B$9395,'Picture 1'!A50)</f>
        <v>5</v>
      </c>
      <c r="D50" s="7">
        <f ca="1">SUMIF('Packing list 1'!$B$3:$B$9601,'Picture 1'!A50,'Packing list 1'!$AF$3:$AF$9422)</f>
        <v>598</v>
      </c>
      <c r="E50" s="7">
        <v>2.6</v>
      </c>
      <c r="F50" s="55" t="s">
        <v>29</v>
      </c>
      <c r="G50" s="23">
        <v>42771</v>
      </c>
      <c r="H50" s="47" t="s">
        <v>39</v>
      </c>
      <c r="I50" s="55" t="s">
        <v>184</v>
      </c>
    </row>
    <row r="51" spans="1:9" ht="80.099999999999994" customHeight="1">
      <c r="A51" s="117" t="s">
        <v>366</v>
      </c>
      <c r="B51" s="45"/>
      <c r="C51" s="6">
        <f>COUNTIF('Packing list 1'!$B$3:$B$9395,'Picture 1'!A51)</f>
        <v>3</v>
      </c>
      <c r="D51" s="7">
        <f ca="1">SUMIF('Packing list 1'!$B$3:$B$9601,'Picture 1'!A51,'Packing list 1'!$AF$3:$AF$9422)</f>
        <v>389</v>
      </c>
      <c r="E51" s="7">
        <v>3.52</v>
      </c>
      <c r="F51" s="55" t="s">
        <v>29</v>
      </c>
      <c r="G51" s="23">
        <v>42761</v>
      </c>
      <c r="H51" s="47" t="s">
        <v>39</v>
      </c>
      <c r="I51" s="55" t="s">
        <v>186</v>
      </c>
    </row>
    <row r="52" spans="1:9" ht="80.099999999999994" customHeight="1">
      <c r="A52" s="117" t="s">
        <v>369</v>
      </c>
      <c r="B52" s="45"/>
      <c r="C52" s="6">
        <f>COUNTIF('Packing list 1'!$B$3:$B$9395,'Picture 1'!A52)</f>
        <v>4</v>
      </c>
      <c r="D52" s="7">
        <f ca="1">SUMIF('Packing list 1'!$B$3:$B$9601,'Picture 1'!A52,'Packing list 1'!$AF$3:$AF$9422)</f>
        <v>279</v>
      </c>
      <c r="E52" s="7">
        <v>2.81</v>
      </c>
      <c r="F52" s="55" t="s">
        <v>29</v>
      </c>
      <c r="G52" s="23">
        <v>42418</v>
      </c>
      <c r="H52" s="47" t="s">
        <v>39</v>
      </c>
      <c r="I52" s="55" t="s">
        <v>185</v>
      </c>
    </row>
    <row r="53" spans="1:9" ht="80.099999999999994" customHeight="1">
      <c r="A53" s="117" t="s">
        <v>372</v>
      </c>
      <c r="B53" s="45"/>
      <c r="C53" s="6">
        <f>COUNTIF('Packing list 1'!$B$3:$B$9395,'Picture 1'!A53)</f>
        <v>1</v>
      </c>
      <c r="D53" s="7">
        <f ca="1">SUMIF('Packing list 1'!$B$3:$B$9601,'Picture 1'!A53,'Packing list 1'!$AF$3:$AF$9422)</f>
        <v>41</v>
      </c>
      <c r="E53" s="7">
        <v>2.35</v>
      </c>
      <c r="F53" s="55" t="s">
        <v>29</v>
      </c>
      <c r="G53" s="23">
        <v>42517</v>
      </c>
      <c r="H53" s="47" t="s">
        <v>38</v>
      </c>
      <c r="I53" s="55" t="s">
        <v>190</v>
      </c>
    </row>
    <row r="54" spans="1:9" ht="80.099999999999994" customHeight="1">
      <c r="A54" s="117" t="s">
        <v>374</v>
      </c>
      <c r="B54" s="45"/>
      <c r="C54" s="6">
        <f>COUNTIF('Packing list 1'!$B$3:$B$9395,'Picture 1'!A54)</f>
        <v>19</v>
      </c>
      <c r="D54" s="7">
        <f ca="1">SUMIF('Packing list 1'!$B$3:$B$9601,'Picture 1'!A54,'Packing list 1'!$AF$3:$AF$9422)</f>
        <v>979</v>
      </c>
      <c r="E54" s="7">
        <v>3.89</v>
      </c>
      <c r="F54" s="55" t="s">
        <v>29</v>
      </c>
      <c r="G54" s="23">
        <v>42712</v>
      </c>
      <c r="H54" s="47" t="s">
        <v>40</v>
      </c>
      <c r="I54" s="45" t="s">
        <v>189</v>
      </c>
    </row>
    <row r="55" spans="1:9" ht="80.099999999999994" customHeight="1">
      <c r="A55" s="117" t="s">
        <v>375</v>
      </c>
      <c r="B55" s="45"/>
      <c r="C55" s="6">
        <f>COUNTIF('Packing list 1'!$B$3:$B$9395,'Picture 1'!A55)</f>
        <v>14</v>
      </c>
      <c r="D55" s="7">
        <f ca="1">SUMIF('Packing list 1'!$B$3:$B$9601,'Picture 1'!A55,'Packing list 1'!$AF$3:$AF$9422)</f>
        <v>1183</v>
      </c>
      <c r="E55" s="7">
        <v>3.35</v>
      </c>
      <c r="F55" s="55" t="s">
        <v>29</v>
      </c>
      <c r="G55" s="23">
        <v>42775</v>
      </c>
      <c r="H55" s="45" t="s">
        <v>105</v>
      </c>
      <c r="I55" s="55" t="s">
        <v>217</v>
      </c>
    </row>
    <row r="56" spans="1:9" ht="80.099999999999994" customHeight="1">
      <c r="A56" s="117" t="s">
        <v>376</v>
      </c>
      <c r="B56" s="45"/>
      <c r="C56" s="6">
        <f>COUNTIF('Packing list 1'!$B$3:$B$9395,'Picture 1'!A56)</f>
        <v>8</v>
      </c>
      <c r="D56" s="7">
        <f ca="1">SUMIF('Packing list 1'!$B$3:$B$9601,'Picture 1'!A56,'Packing list 1'!$AF$3:$AF$9422)</f>
        <v>564</v>
      </c>
      <c r="E56" s="7">
        <v>7.38</v>
      </c>
      <c r="F56" s="55" t="s">
        <v>29</v>
      </c>
      <c r="G56" s="23">
        <v>42558</v>
      </c>
      <c r="H56" s="47" t="s">
        <v>39</v>
      </c>
      <c r="I56" s="55" t="s">
        <v>213</v>
      </c>
    </row>
    <row r="57" spans="1:9" ht="80.099999999999994" customHeight="1">
      <c r="A57" s="117" t="s">
        <v>377</v>
      </c>
      <c r="B57" s="45"/>
      <c r="C57" s="6">
        <f>COUNTIF('Packing list 1'!$B$3:$B$9395,'Picture 1'!A57)</f>
        <v>32</v>
      </c>
      <c r="D57" s="7">
        <f ca="1">SUMIF('Packing list 1'!$B$3:$B$9601,'Picture 1'!A57,'Packing list 1'!$AF$3:$AF$9422)</f>
        <v>3208</v>
      </c>
      <c r="E57" s="7">
        <v>2.42</v>
      </c>
      <c r="F57" s="55" t="s">
        <v>29</v>
      </c>
      <c r="G57" s="23">
        <v>42775</v>
      </c>
      <c r="H57" s="47" t="s">
        <v>216</v>
      </c>
      <c r="I57" s="55" t="s">
        <v>133</v>
      </c>
    </row>
    <row r="58" spans="1:9" ht="80.099999999999994" customHeight="1">
      <c r="A58" s="117" t="s">
        <v>378</v>
      </c>
      <c r="B58" s="45"/>
      <c r="C58" s="6">
        <f>COUNTIF('Packing list 1'!$B$3:$B$9395,'Picture 1'!A58)</f>
        <v>204</v>
      </c>
      <c r="D58" s="7">
        <f ca="1">SUMIF('Packing list 1'!$B$3:$B$9601,'Picture 1'!A58,'Packing list 1'!$AF$3:$AF$9422)</f>
        <v>13760</v>
      </c>
      <c r="E58" s="7">
        <v>2.91</v>
      </c>
      <c r="F58" s="55" t="s">
        <v>242</v>
      </c>
      <c r="G58" s="23">
        <v>41964</v>
      </c>
      <c r="H58" s="47" t="s">
        <v>241</v>
      </c>
      <c r="I58" s="55" t="s">
        <v>217</v>
      </c>
    </row>
    <row r="59" spans="1:9" ht="80.099999999999994" customHeight="1">
      <c r="A59" s="117" t="s">
        <v>380</v>
      </c>
      <c r="B59" s="45"/>
      <c r="C59" s="6">
        <f>COUNTIF('Packing list 1'!$B$3:$B$9395,'Picture 1'!A59)</f>
        <v>105</v>
      </c>
      <c r="D59" s="7">
        <f ca="1">SUMIF('Packing list 1'!$B$3:$B$9601,'Picture 1'!A59,'Packing list 1'!$AF$3:$AF$9422)</f>
        <v>7415</v>
      </c>
      <c r="E59" s="7">
        <v>2.15</v>
      </c>
      <c r="F59" s="47" t="s">
        <v>205</v>
      </c>
      <c r="G59" s="55">
        <v>41271</v>
      </c>
      <c r="H59" s="47" t="s">
        <v>40</v>
      </c>
      <c r="I59" s="47" t="s">
        <v>212</v>
      </c>
    </row>
    <row r="60" spans="1:9" ht="80.099999999999994" customHeight="1">
      <c r="A60" s="117" t="s">
        <v>379</v>
      </c>
      <c r="B60" s="45"/>
      <c r="C60" s="6">
        <f>COUNTIF('Packing list 1'!$B$3:$B$9395,'Picture 1'!A60)</f>
        <v>16</v>
      </c>
      <c r="D60" s="7">
        <f ca="1">SUMIF('Packing list 1'!$B$3:$B$9601,'Picture 1'!A60,'Packing list 1'!$AF$3:$AF$9422)</f>
        <v>923</v>
      </c>
      <c r="E60" s="7">
        <v>3.8</v>
      </c>
      <c r="F60" s="47" t="s">
        <v>36</v>
      </c>
      <c r="G60" s="55">
        <v>42743</v>
      </c>
      <c r="H60" s="47" t="s">
        <v>201</v>
      </c>
      <c r="I60" s="47" t="s">
        <v>262</v>
      </c>
    </row>
    <row r="61" spans="1:9" ht="80.099999999999994" customHeight="1">
      <c r="A61" s="117" t="s">
        <v>381</v>
      </c>
      <c r="B61" s="45"/>
      <c r="C61" s="6">
        <f>COUNTIF('Packing list 1'!$B$3:$B$9395,'Picture 1'!A61)</f>
        <v>2</v>
      </c>
      <c r="D61" s="7">
        <f ca="1">SUMIF('Packing list 1'!$B$3:$B$9601,'Picture 1'!A61,'Packing list 1'!$AF$3:$AF$9422)</f>
        <v>115</v>
      </c>
      <c r="E61" s="7">
        <v>2.1</v>
      </c>
      <c r="F61" s="47" t="s">
        <v>36</v>
      </c>
      <c r="G61" s="23">
        <v>42736</v>
      </c>
      <c r="H61" s="45" t="s">
        <v>277</v>
      </c>
      <c r="I61" s="55" t="s">
        <v>133</v>
      </c>
    </row>
    <row r="62" spans="1:9" ht="80.099999999999994" customHeight="1">
      <c r="A62" s="117" t="s">
        <v>384</v>
      </c>
      <c r="B62" s="45"/>
      <c r="C62" s="6">
        <f>COUNTIF('Packing list 1'!$B$3:$B$9395,'Picture 1'!A62)</f>
        <v>1</v>
      </c>
      <c r="D62" s="7">
        <f ca="1">SUMIF('Packing list 1'!$B$3:$B$9601,'Picture 1'!A62,'Packing list 1'!$AF$3:$AF$9422)</f>
        <v>79</v>
      </c>
      <c r="E62" s="7">
        <v>2.4300000000000002</v>
      </c>
      <c r="F62" s="55" t="s">
        <v>36</v>
      </c>
      <c r="G62" s="55">
        <v>42372</v>
      </c>
      <c r="H62" s="47" t="s">
        <v>38</v>
      </c>
      <c r="I62" s="47" t="s">
        <v>262</v>
      </c>
    </row>
    <row r="63" spans="1:9" ht="80.099999999999994" customHeight="1">
      <c r="A63" s="117" t="s">
        <v>385</v>
      </c>
      <c r="B63" s="45"/>
      <c r="C63" s="6">
        <f>COUNTIF('Packing list 1'!$B$3:$B$9395,'Picture 1'!A63)</f>
        <v>5</v>
      </c>
      <c r="D63" s="7">
        <f ca="1">SUMIF('Packing list 1'!$B$3:$B$9601,'Picture 1'!A63,'Packing list 1'!$AF$3:$AF$9422)</f>
        <v>212</v>
      </c>
      <c r="E63" s="7">
        <v>1</v>
      </c>
      <c r="F63" s="55"/>
      <c r="G63" s="23">
        <v>42600</v>
      </c>
      <c r="H63" s="47" t="s">
        <v>263</v>
      </c>
      <c r="I63" s="55" t="s">
        <v>133</v>
      </c>
    </row>
    <row r="64" spans="1:9" ht="80.099999999999994" customHeight="1">
      <c r="A64" s="117" t="s">
        <v>386</v>
      </c>
      <c r="B64" s="45"/>
      <c r="C64" s="6">
        <f>COUNTIF('Packing list 1'!$B$3:$B$9395,'Picture 1'!A64)</f>
        <v>2</v>
      </c>
      <c r="D64" s="7">
        <f ca="1">SUMIF('Packing list 1'!$B$3:$B$9601,'Picture 1'!A64,'Packing list 1'!$AF$3:$AF$9422)</f>
        <v>91</v>
      </c>
      <c r="E64" s="7">
        <v>1</v>
      </c>
      <c r="F64" s="55"/>
      <c r="G64" s="56">
        <v>42619</v>
      </c>
      <c r="H64" s="87" t="s">
        <v>201</v>
      </c>
      <c r="I64" s="47" t="s">
        <v>270</v>
      </c>
    </row>
    <row r="65" spans="1:9" ht="80.099999999999994" customHeight="1">
      <c r="A65" s="117" t="s">
        <v>387</v>
      </c>
      <c r="B65" s="45"/>
      <c r="C65" s="6">
        <f>COUNTIF('Packing list 1'!$B$3:$B$9395,'Picture 1'!A65)</f>
        <v>3</v>
      </c>
      <c r="D65" s="7">
        <f ca="1">SUMIF('Packing list 1'!$B$3:$B$9601,'Picture 1'!A65,'Packing list 1'!$AF$3:$AF$9422)</f>
        <v>160</v>
      </c>
      <c r="E65" s="7">
        <v>0.65</v>
      </c>
      <c r="F65" s="55"/>
      <c r="G65" s="23">
        <v>42565</v>
      </c>
      <c r="H65" s="47" t="s">
        <v>201</v>
      </c>
      <c r="I65" s="47" t="s">
        <v>262</v>
      </c>
    </row>
    <row r="66" spans="1:9" s="72" customFormat="1" ht="80.099999999999994" customHeight="1">
      <c r="A66" s="117" t="s">
        <v>388</v>
      </c>
      <c r="B66" s="64"/>
      <c r="C66" s="6">
        <f>COUNTIF('Packing list 1'!$B$3:$B$9395,'Picture 1'!A66)</f>
        <v>4</v>
      </c>
      <c r="D66" s="7">
        <f ca="1">SUMIF('Packing list 1'!$B$3:$B$9601,'Picture 1'!A66,'Packing list 1'!$AF$3:$AF$9422)</f>
        <v>71</v>
      </c>
      <c r="E66" s="7">
        <v>1</v>
      </c>
      <c r="F66" s="55"/>
      <c r="G66" s="23">
        <v>42621</v>
      </c>
      <c r="H66" s="65" t="s">
        <v>38</v>
      </c>
      <c r="I66" s="55" t="s">
        <v>268</v>
      </c>
    </row>
    <row r="67" spans="1:9" ht="80.099999999999994" customHeight="1">
      <c r="A67" s="117" t="s">
        <v>389</v>
      </c>
      <c r="B67" s="45"/>
      <c r="C67" s="6">
        <f>COUNTIF('Packing list 1'!$B$3:$B$9395,'Picture 1'!A67)</f>
        <v>6</v>
      </c>
      <c r="D67" s="7">
        <f ca="1">SUMIF('Packing list 1'!$B$3:$B$9601,'Picture 1'!A67,'Packing list 1'!$AF$3:$AF$9422)</f>
        <v>216</v>
      </c>
      <c r="E67" s="7">
        <v>10</v>
      </c>
      <c r="F67" s="55" t="s">
        <v>37</v>
      </c>
      <c r="G67" s="23">
        <v>42514</v>
      </c>
      <c r="H67" s="47" t="s">
        <v>257</v>
      </c>
      <c r="I67" s="55" t="s">
        <v>258</v>
      </c>
    </row>
    <row r="68" spans="1:9" ht="80.099999999999994" customHeight="1">
      <c r="A68" s="117" t="s">
        <v>390</v>
      </c>
      <c r="B68" s="45"/>
      <c r="C68" s="6">
        <f>COUNTIF('Packing list 1'!$B$3:$B$9395,'Picture 1'!A68)</f>
        <v>2</v>
      </c>
      <c r="D68" s="7">
        <f ca="1">SUMIF('Packing list 1'!$B$3:$B$9601,'Picture 1'!A68,'Packing list 1'!$AF$3:$AF$9422)</f>
        <v>51</v>
      </c>
      <c r="E68" s="7">
        <v>11.5</v>
      </c>
      <c r="F68" s="55" t="s">
        <v>37</v>
      </c>
      <c r="G68" s="23">
        <v>42670</v>
      </c>
      <c r="H68" s="47" t="s">
        <v>105</v>
      </c>
      <c r="I68" s="55" t="s">
        <v>258</v>
      </c>
    </row>
    <row r="69" spans="1:9" ht="80.099999999999994" customHeight="1">
      <c r="A69" s="117" t="s">
        <v>391</v>
      </c>
      <c r="B69" s="45"/>
      <c r="C69" s="6">
        <f>COUNTIF('Packing list 1'!$B$3:$B$9395,'Picture 1'!A69)</f>
        <v>1</v>
      </c>
      <c r="D69" s="7">
        <f ca="1">SUMIF('Packing list 1'!$B$3:$B$9601,'Picture 1'!A69,'Packing list 1'!$AF$3:$AF$9422)</f>
        <v>32</v>
      </c>
      <c r="E69" s="7">
        <v>10.35</v>
      </c>
      <c r="F69" s="55" t="s">
        <v>37</v>
      </c>
      <c r="G69" s="23">
        <v>42356</v>
      </c>
      <c r="H69" s="47" t="s">
        <v>201</v>
      </c>
      <c r="I69" s="55" t="s">
        <v>258</v>
      </c>
    </row>
    <row r="70" spans="1:9" ht="80.099999999999994" customHeight="1">
      <c r="A70" s="117" t="s">
        <v>392</v>
      </c>
      <c r="B70" s="45"/>
      <c r="C70" s="6">
        <f>COUNTIF('Packing list 1'!$B$3:$B$9395,'Picture 1'!A70)</f>
        <v>1</v>
      </c>
      <c r="D70" s="7">
        <f ca="1">SUMIF('Packing list 1'!$B$3:$B$9601,'Picture 1'!A70,'Packing list 1'!$AF$3:$AF$9422)</f>
        <v>31</v>
      </c>
      <c r="E70" s="7">
        <v>5.76</v>
      </c>
      <c r="F70" s="55" t="s">
        <v>37</v>
      </c>
      <c r="G70" s="23">
        <v>42303</v>
      </c>
      <c r="H70" s="47" t="s">
        <v>201</v>
      </c>
      <c r="I70" s="55" t="s">
        <v>278</v>
      </c>
    </row>
    <row r="71" spans="1:9" ht="80.099999999999994" customHeight="1">
      <c r="A71" s="117" t="s">
        <v>393</v>
      </c>
      <c r="B71" s="45"/>
      <c r="C71" s="6">
        <f>COUNTIF('Packing list 1'!$B$3:$B$9395,'Picture 1'!A71)</f>
        <v>3</v>
      </c>
      <c r="D71" s="7">
        <f ca="1">SUMIF('Packing list 1'!$B$3:$B$9601,'Picture 1'!A71,'Packing list 1'!$AF$3:$AF$9422)</f>
        <v>64</v>
      </c>
      <c r="E71" s="7">
        <v>1.04</v>
      </c>
      <c r="F71" s="55"/>
      <c r="G71" s="23">
        <v>42728</v>
      </c>
      <c r="H71" s="45" t="s">
        <v>264</v>
      </c>
      <c r="I71" s="55" t="s">
        <v>265</v>
      </c>
    </row>
    <row r="72" spans="1:9" ht="80.099999999999994" customHeight="1">
      <c r="A72" s="117" t="s">
        <v>399</v>
      </c>
      <c r="B72" s="45"/>
      <c r="C72" s="6">
        <f>COUNTIF('Packing list 1'!$B$3:$B$9395,'Picture 1'!A72)</f>
        <v>3</v>
      </c>
      <c r="D72" s="7">
        <f ca="1">SUMIF('Packing list 1'!$B$3:$B$9601,'Picture 1'!A72,'Packing list 1'!$AF$3:$AF$9422)</f>
        <v>133</v>
      </c>
      <c r="E72" s="7">
        <v>12</v>
      </c>
      <c r="F72" s="55" t="s">
        <v>37</v>
      </c>
      <c r="G72" s="23">
        <v>42604</v>
      </c>
      <c r="H72" s="47" t="s">
        <v>274</v>
      </c>
      <c r="I72" s="55" t="s">
        <v>275</v>
      </c>
    </row>
    <row r="73" spans="1:9" ht="80.099999999999994" customHeight="1">
      <c r="A73" s="117" t="s">
        <v>394</v>
      </c>
      <c r="B73" s="45"/>
      <c r="C73" s="6">
        <f>COUNTIF('Packing list 1'!$B$3:$B$9395,'Picture 1'!A73)</f>
        <v>1</v>
      </c>
      <c r="D73" s="7">
        <f ca="1">SUMIF('Packing list 1'!$B$3:$B$9601,'Picture 1'!A73,'Packing list 1'!$AF$3:$AF$9422)</f>
        <v>77</v>
      </c>
      <c r="E73" s="7">
        <v>4.9000000000000004</v>
      </c>
      <c r="F73" s="55" t="s">
        <v>37</v>
      </c>
      <c r="G73" s="23">
        <v>42481</v>
      </c>
      <c r="H73" s="47" t="s">
        <v>105</v>
      </c>
      <c r="I73" s="55" t="s">
        <v>133</v>
      </c>
    </row>
    <row r="74" spans="1:9" ht="80.099999999999994" customHeight="1">
      <c r="A74" s="117" t="s">
        <v>396</v>
      </c>
      <c r="B74" s="45"/>
      <c r="C74" s="6">
        <f>COUNTIF('Packing list 1'!$B$3:$B$9395,'Picture 1'!A74)</f>
        <v>6</v>
      </c>
      <c r="D74" s="7">
        <f ca="1">SUMIF('Packing list 1'!$B$3:$B$9601,'Picture 1'!A74,'Packing list 1'!$AF$3:$AF$9422)</f>
        <v>414</v>
      </c>
      <c r="E74" s="7">
        <v>2.42</v>
      </c>
      <c r="F74" s="55" t="s">
        <v>242</v>
      </c>
      <c r="G74" s="23">
        <v>42736</v>
      </c>
      <c r="H74" s="47" t="s">
        <v>276</v>
      </c>
      <c r="I74" s="55" t="s">
        <v>133</v>
      </c>
    </row>
    <row r="75" spans="1:9" ht="80.099999999999994" customHeight="1">
      <c r="A75" s="117" t="s">
        <v>397</v>
      </c>
      <c r="B75" s="45"/>
      <c r="C75" s="6">
        <f>COUNTIF('Packing list 1'!$B$3:$B$9395,'Picture 1'!A75)</f>
        <v>9</v>
      </c>
      <c r="D75" s="7">
        <f ca="1">SUMIF('Packing list 1'!$B$3:$B$9601,'Picture 1'!A75,'Packing list 1'!$AF$3:$AF$9422)</f>
        <v>231</v>
      </c>
      <c r="E75" s="7">
        <v>8.6999999999999993</v>
      </c>
      <c r="F75" s="55" t="s">
        <v>37</v>
      </c>
      <c r="G75" s="23">
        <v>42546</v>
      </c>
      <c r="H75" s="47" t="s">
        <v>271</v>
      </c>
      <c r="I75" s="55" t="s">
        <v>272</v>
      </c>
    </row>
    <row r="76" spans="1:9" ht="80.099999999999994" customHeight="1">
      <c r="A76" s="117" t="s">
        <v>398</v>
      </c>
      <c r="B76" s="45"/>
      <c r="C76" s="6">
        <f>COUNTIF('Packing list 1'!$B$3:$B$9395,'Picture 1'!A76)</f>
        <v>5</v>
      </c>
      <c r="D76" s="7">
        <f ca="1">SUMIF('Packing list 1'!$B$3:$B$9601,'Picture 1'!A76,'Packing list 1'!$AF$3:$AF$9422)</f>
        <v>118</v>
      </c>
      <c r="E76" s="7">
        <v>10.4</v>
      </c>
      <c r="F76" s="55" t="s">
        <v>37</v>
      </c>
      <c r="G76" s="23">
        <v>42440</v>
      </c>
      <c r="H76" s="47" t="s">
        <v>267</v>
      </c>
      <c r="I76" s="55" t="s">
        <v>272</v>
      </c>
    </row>
    <row r="77" spans="1:9" ht="80.099999999999994" customHeight="1">
      <c r="A77" s="117" t="s">
        <v>395</v>
      </c>
      <c r="B77" s="45"/>
      <c r="C77" s="6">
        <f>COUNTIF('Packing list 1'!$B$3:$B$9395,'Picture 1'!A77)</f>
        <v>1</v>
      </c>
      <c r="D77" s="7">
        <f ca="1">SUMIF('Packing list 1'!$B$3:$B$9601,'Picture 1'!A77,'Packing list 1'!$AF$3:$AF$9422)</f>
        <v>71</v>
      </c>
      <c r="E77" s="7">
        <v>4.2</v>
      </c>
      <c r="F77" s="55" t="s">
        <v>37</v>
      </c>
      <c r="G77" s="23">
        <v>42481</v>
      </c>
      <c r="H77" s="47" t="s">
        <v>201</v>
      </c>
      <c r="I77" s="55" t="s">
        <v>133</v>
      </c>
    </row>
    <row r="78" spans="1:9" ht="80.099999999999994" customHeight="1">
      <c r="A78" s="117" t="s">
        <v>382</v>
      </c>
      <c r="B78" s="45"/>
      <c r="C78" s="6">
        <f>COUNTIF('Packing list 1'!$B$3:$B$9395,'Picture 1'!A78)</f>
        <v>1</v>
      </c>
      <c r="D78" s="7">
        <f ca="1">SUMIF('Packing list 1'!$B$3:$B$9601,'Picture 1'!A78,'Packing list 1'!$AF$3:$AF$9422)</f>
        <v>46</v>
      </c>
      <c r="E78" s="7">
        <v>3.18</v>
      </c>
      <c r="F78" s="47" t="s">
        <v>29</v>
      </c>
      <c r="G78" s="23">
        <v>42712</v>
      </c>
      <c r="H78" s="47" t="s">
        <v>107</v>
      </c>
      <c r="I78" s="47" t="s">
        <v>266</v>
      </c>
    </row>
    <row r="79" spans="1:9" ht="80.099999999999994" customHeight="1">
      <c r="A79" s="117" t="s">
        <v>383</v>
      </c>
      <c r="B79" s="45"/>
      <c r="C79" s="6">
        <f>COUNTIF('Packing list 1'!$B$3:$B$9395,'Picture 1'!A79)</f>
        <v>1</v>
      </c>
      <c r="D79" s="7">
        <f ca="1">SUMIF('Packing list 1'!$B$3:$B$9601,'Picture 1'!A79,'Packing list 1'!$AF$3:$AF$9422)</f>
        <v>45</v>
      </c>
      <c r="E79" s="7">
        <v>3.09</v>
      </c>
      <c r="F79" s="55" t="s">
        <v>29</v>
      </c>
      <c r="G79" s="55">
        <v>42572</v>
      </c>
      <c r="H79" s="47" t="s">
        <v>259</v>
      </c>
      <c r="I79" s="47" t="s">
        <v>260</v>
      </c>
    </row>
    <row r="80" spans="1:9" ht="80.099999999999994" customHeight="1">
      <c r="A80" s="117" t="s">
        <v>410</v>
      </c>
      <c r="B80" s="45"/>
      <c r="C80" s="6">
        <f>COUNTIF('Packing list 1'!$B$3:$B$9395,'Picture 1'!A80)</f>
        <v>2</v>
      </c>
      <c r="D80" s="7">
        <f ca="1">SUMIF('Packing list 1'!$B$3:$B$9601,'Picture 1'!A80,'Packing list 1'!$AF$3:$AF$9422)</f>
        <v>70</v>
      </c>
      <c r="E80" s="7">
        <v>4.55</v>
      </c>
      <c r="F80" s="55" t="s">
        <v>29</v>
      </c>
      <c r="G80" s="23">
        <v>42338</v>
      </c>
      <c r="H80" s="47" t="s">
        <v>40</v>
      </c>
      <c r="I80" s="47" t="s">
        <v>270</v>
      </c>
    </row>
    <row r="81" spans="1:9" ht="80.099999999999994" customHeight="1">
      <c r="A81" s="117" t="s">
        <v>407</v>
      </c>
      <c r="B81" s="45"/>
      <c r="C81" s="6">
        <f>COUNTIF('Packing list 1'!$B$3:$B$9395,'Picture 1'!A81)</f>
        <v>2</v>
      </c>
      <c r="D81" s="7">
        <f ca="1">SUMIF('Packing list 1'!$B$3:$B$9601,'Picture 1'!A81,'Packing list 1'!$AF$3:$AF$9422)</f>
        <v>115</v>
      </c>
      <c r="E81" s="7">
        <v>4.88</v>
      </c>
      <c r="F81" s="55" t="s">
        <v>37</v>
      </c>
      <c r="G81" s="55">
        <v>42523</v>
      </c>
      <c r="H81" s="47" t="s">
        <v>201</v>
      </c>
      <c r="I81" s="55" t="s">
        <v>266</v>
      </c>
    </row>
    <row r="82" spans="1:9" ht="80.099999999999994" customHeight="1">
      <c r="A82" s="117" t="s">
        <v>408</v>
      </c>
      <c r="B82" s="45"/>
      <c r="C82" s="6">
        <f>COUNTIF('Packing list 1'!$B$3:$B$9395,'Picture 1'!A82)</f>
        <v>1</v>
      </c>
      <c r="D82" s="7">
        <f ca="1">SUMIF('Packing list 1'!$B$3:$B$9601,'Picture 1'!A82,'Packing list 1'!$AF$3:$AF$9422)</f>
        <v>17</v>
      </c>
      <c r="E82" s="7">
        <v>8.58</v>
      </c>
      <c r="F82" s="55" t="s">
        <v>37</v>
      </c>
      <c r="G82" s="23">
        <v>42324</v>
      </c>
      <c r="H82" s="47" t="s">
        <v>201</v>
      </c>
      <c r="I82" s="55" t="s">
        <v>272</v>
      </c>
    </row>
    <row r="83" spans="1:9" ht="80.099999999999994" customHeight="1">
      <c r="A83" s="117" t="s">
        <v>404</v>
      </c>
      <c r="B83" s="45"/>
      <c r="C83" s="6">
        <f>COUNTIF('Packing list 1'!$B$3:$B$9395,'Picture 1'!A83)</f>
        <v>1</v>
      </c>
      <c r="D83" s="7">
        <f ca="1">SUMIF('Packing list 1'!$B$3:$B$9601,'Picture 1'!A83,'Packing list 1'!$AF$3:$AF$9422)</f>
        <v>103</v>
      </c>
      <c r="E83" s="7">
        <v>2.7</v>
      </c>
      <c r="F83" s="55" t="s">
        <v>37</v>
      </c>
      <c r="G83" s="23">
        <v>42370</v>
      </c>
      <c r="H83" s="47" t="s">
        <v>269</v>
      </c>
      <c r="I83" s="55" t="s">
        <v>133</v>
      </c>
    </row>
    <row r="84" spans="1:9" ht="80.099999999999994" customHeight="1">
      <c r="A84" s="117" t="s">
        <v>405</v>
      </c>
      <c r="B84" s="45"/>
      <c r="C84" s="6">
        <f>COUNTIF('Packing list 1'!$B$3:$B$9395,'Picture 1'!A84)</f>
        <v>2</v>
      </c>
      <c r="D84" s="7">
        <f ca="1">SUMIF('Packing list 1'!$B$3:$B$9601,'Picture 1'!A84,'Packing list 1'!$AF$3:$AF$9422)</f>
        <v>65</v>
      </c>
      <c r="E84" s="7">
        <v>8.43</v>
      </c>
      <c r="F84" s="55" t="s">
        <v>37</v>
      </c>
      <c r="G84" s="23">
        <v>42667</v>
      </c>
      <c r="H84" s="47" t="s">
        <v>93</v>
      </c>
      <c r="I84" s="55" t="s">
        <v>265</v>
      </c>
    </row>
    <row r="85" spans="1:9" ht="80.099999999999994" customHeight="1">
      <c r="A85" s="117" t="s">
        <v>401</v>
      </c>
      <c r="B85" s="45"/>
      <c r="C85" s="6">
        <f>COUNTIF('Packing list 1'!$B$3:$B$9395,'Picture 1'!A85)</f>
        <v>2</v>
      </c>
      <c r="D85" s="7">
        <f ca="1">SUMIF('Packing list 1'!$B$3:$B$9601,'Picture 1'!A85,'Packing list 1'!$AF$3:$AF$9422)</f>
        <v>149</v>
      </c>
      <c r="E85" s="7">
        <v>2.25</v>
      </c>
      <c r="F85" s="55" t="s">
        <v>37</v>
      </c>
      <c r="G85" s="23">
        <v>42458</v>
      </c>
      <c r="H85" s="47" t="s">
        <v>93</v>
      </c>
      <c r="I85" s="55" t="s">
        <v>133</v>
      </c>
    </row>
    <row r="86" spans="1:9" ht="80.099999999999994" customHeight="1">
      <c r="A86" s="117" t="s">
        <v>402</v>
      </c>
      <c r="B86" s="45"/>
      <c r="C86" s="6">
        <f>COUNTIF('Packing list 1'!$B$3:$B$9395,'Picture 1'!A86)</f>
        <v>1</v>
      </c>
      <c r="D86" s="7">
        <f ca="1">SUMIF('Packing list 1'!$B$3:$B$9601,'Picture 1'!A86,'Packing list 1'!$AF$3:$AF$9422)</f>
        <v>59</v>
      </c>
      <c r="E86" s="7">
        <v>5.64</v>
      </c>
      <c r="F86" s="55" t="s">
        <v>37</v>
      </c>
      <c r="G86" s="23">
        <v>42451</v>
      </c>
      <c r="H86" s="47" t="s">
        <v>93</v>
      </c>
      <c r="I86" s="55" t="s">
        <v>217</v>
      </c>
    </row>
    <row r="87" spans="1:9" ht="80.099999999999994" customHeight="1">
      <c r="A87" s="117" t="s">
        <v>403</v>
      </c>
      <c r="B87" s="45"/>
      <c r="C87" s="6">
        <f>COUNTIF('Packing list 1'!$B$3:$B$9395,'Picture 1'!A87)</f>
        <v>1</v>
      </c>
      <c r="D87" s="7">
        <f ca="1">SUMIF('Packing list 1'!$B$3:$B$9601,'Picture 1'!A87,'Packing list 1'!$AF$3:$AF$9422)</f>
        <v>35</v>
      </c>
      <c r="E87" s="7">
        <v>7.11</v>
      </c>
      <c r="F87" s="55" t="s">
        <v>37</v>
      </c>
      <c r="G87" s="23">
        <v>42758</v>
      </c>
      <c r="H87" s="47" t="s">
        <v>261</v>
      </c>
      <c r="I87" s="55" t="s">
        <v>217</v>
      </c>
    </row>
    <row r="88" spans="1:9" ht="80.099999999999994" customHeight="1">
      <c r="A88" s="117" t="s">
        <v>400</v>
      </c>
      <c r="B88" s="45"/>
      <c r="C88" s="6">
        <f>COUNTIF('Packing list 1'!$B$3:$B$9395,'Picture 1'!A88)</f>
        <v>4</v>
      </c>
      <c r="D88" s="7">
        <f ca="1">SUMIF('Packing list 1'!$B$3:$B$9601,'Picture 1'!A88,'Packing list 1'!$AF$3:$AF$9422)</f>
        <v>98</v>
      </c>
      <c r="E88" s="7">
        <v>10.6</v>
      </c>
      <c r="F88" s="55" t="s">
        <v>37</v>
      </c>
      <c r="G88" s="23">
        <v>42514</v>
      </c>
      <c r="H88" s="47" t="s">
        <v>267</v>
      </c>
      <c r="I88" s="55" t="s">
        <v>258</v>
      </c>
    </row>
    <row r="89" spans="1:9" ht="80.099999999999994" customHeight="1">
      <c r="A89" s="117" t="s">
        <v>406</v>
      </c>
      <c r="B89" s="45"/>
      <c r="C89" s="6">
        <f>COUNTIF('Packing list 1'!$B$3:$B$9395,'Picture 1'!A89)</f>
        <v>1</v>
      </c>
      <c r="D89" s="7">
        <f ca="1">SUMIF('Packing list 1'!$B$3:$B$9601,'Picture 1'!A89,'Packing list 1'!$AF$3:$AF$9422)</f>
        <v>24</v>
      </c>
      <c r="E89" s="7">
        <v>4.6500000000000004</v>
      </c>
      <c r="F89" s="55" t="s">
        <v>37</v>
      </c>
      <c r="G89" s="23">
        <v>42600</v>
      </c>
      <c r="H89" s="47" t="s">
        <v>259</v>
      </c>
      <c r="I89" s="55" t="s">
        <v>273</v>
      </c>
    </row>
    <row r="90" spans="1:9" ht="80.099999999999994" customHeight="1">
      <c r="A90" s="117" t="s">
        <v>409</v>
      </c>
      <c r="B90" s="45"/>
      <c r="C90" s="6">
        <f>COUNTIF('Packing list 1'!$B$3:$B$9395,'Picture 1'!A90)</f>
        <v>1</v>
      </c>
      <c r="D90" s="7">
        <f ca="1">SUMIF('Packing list 1'!$B$3:$B$9601,'Picture 1'!A90,'Packing list 1'!$AF$3:$AF$9422)</f>
        <v>59</v>
      </c>
      <c r="E90" s="7">
        <v>7.8</v>
      </c>
      <c r="F90" s="55" t="s">
        <v>37</v>
      </c>
      <c r="G90" s="23">
        <v>42670</v>
      </c>
      <c r="H90" s="47" t="s">
        <v>40</v>
      </c>
      <c r="I90" s="55" t="s">
        <v>133</v>
      </c>
    </row>
    <row r="91" spans="1:9" ht="80.099999999999994" customHeight="1">
      <c r="A91" s="117" t="s">
        <v>411</v>
      </c>
      <c r="B91" s="64"/>
      <c r="C91" s="6">
        <f>COUNTIF('Packing list 1'!$B$3:$B$9395,'Picture 1'!A91)</f>
        <v>1</v>
      </c>
      <c r="D91" s="7">
        <f ca="1">SUMIF('Packing list 1'!$B$3:$B$9601,'Picture 1'!A91,'Packing list 1'!$AF$3:$AF$9422)</f>
        <v>38</v>
      </c>
      <c r="E91" s="7">
        <v>4.5999999999999996</v>
      </c>
      <c r="F91" s="6" t="s">
        <v>35</v>
      </c>
      <c r="G91" s="8">
        <v>42664</v>
      </c>
      <c r="H91" s="6" t="s">
        <v>134</v>
      </c>
      <c r="I91" s="6" t="s">
        <v>308</v>
      </c>
    </row>
    <row r="92" spans="1:9" ht="80.099999999999994" customHeight="1">
      <c r="A92" s="117" t="s">
        <v>412</v>
      </c>
      <c r="B92" s="64"/>
      <c r="C92" s="6">
        <f>COUNTIF('Packing list 1'!$B$3:$B$9395,'Picture 1'!A92)</f>
        <v>2</v>
      </c>
      <c r="D92" s="7">
        <f ca="1">SUMIF('Packing list 1'!$B$3:$B$9601,'Picture 1'!A92,'Packing list 1'!$AF$3:$AF$9422)</f>
        <v>57</v>
      </c>
      <c r="E92" s="7">
        <v>6.99</v>
      </c>
      <c r="F92" s="55" t="s">
        <v>37</v>
      </c>
      <c r="G92" s="23">
        <v>42728</v>
      </c>
      <c r="H92" s="47" t="s">
        <v>267</v>
      </c>
      <c r="I92" s="55" t="s">
        <v>289</v>
      </c>
    </row>
    <row r="93" spans="1:9" ht="80.099999999999994" customHeight="1">
      <c r="A93" s="117" t="s">
        <v>413</v>
      </c>
      <c r="B93" s="64"/>
      <c r="C93" s="6">
        <f>COUNTIF('Packing list 1'!$B$3:$B$9395,'Picture 1'!A93)</f>
        <v>6</v>
      </c>
      <c r="D93" s="7">
        <f ca="1">SUMIF('Packing list 1'!$B$3:$B$9601,'Picture 1'!A93,'Packing list 1'!$AF$3:$AF$9422)</f>
        <v>239</v>
      </c>
      <c r="E93" s="7">
        <v>6</v>
      </c>
      <c r="F93" s="55" t="s">
        <v>37</v>
      </c>
      <c r="G93" s="23">
        <v>42735</v>
      </c>
      <c r="H93" s="65" t="s">
        <v>267</v>
      </c>
      <c r="I93" s="55" t="s">
        <v>288</v>
      </c>
    </row>
    <row r="94" spans="1:9" ht="80.099999999999994" customHeight="1">
      <c r="A94" s="117" t="s">
        <v>414</v>
      </c>
      <c r="B94" s="82"/>
      <c r="C94" s="6">
        <f>COUNTIF('Packing list 1'!$B$3:$B$9395,'Picture 1'!A94)</f>
        <v>2</v>
      </c>
      <c r="D94" s="7">
        <f ca="1">SUMIF('Packing list 1'!$B$3:$B$9601,'Picture 1'!A94,'Packing list 1'!$AF$3:$AF$9422)</f>
        <v>127</v>
      </c>
      <c r="E94" s="99">
        <v>5.92</v>
      </c>
      <c r="F94" s="5" t="s">
        <v>37</v>
      </c>
      <c r="G94" s="23">
        <v>42814</v>
      </c>
      <c r="H94" s="96" t="s">
        <v>306</v>
      </c>
      <c r="I94" s="5" t="s">
        <v>307</v>
      </c>
    </row>
    <row r="95" spans="1:9" ht="80.099999999999994" customHeight="1">
      <c r="A95" s="117" t="s">
        <v>415</v>
      </c>
      <c r="B95" s="64"/>
      <c r="C95" s="6">
        <f>COUNTIF('Packing list 1'!$B$3:$B$9395,'Picture 1'!A95)</f>
        <v>2</v>
      </c>
      <c r="D95" s="7">
        <f ca="1">SUMIF('Packing list 1'!$B$3:$B$9601,'Picture 1'!A95,'Packing list 1'!$AF$3:$AF$9422)</f>
        <v>102</v>
      </c>
      <c r="E95" s="7">
        <v>6.2</v>
      </c>
      <c r="F95" s="6" t="s">
        <v>205</v>
      </c>
      <c r="G95" s="8">
        <v>42724</v>
      </c>
      <c r="H95" s="6" t="s">
        <v>207</v>
      </c>
      <c r="I95" s="6" t="s">
        <v>202</v>
      </c>
    </row>
    <row r="96" spans="1:9" ht="80.099999999999994" customHeight="1">
      <c r="A96" s="117" t="s">
        <v>417</v>
      </c>
      <c r="B96" s="64"/>
      <c r="C96" s="6">
        <f>COUNTIF('Packing list 1'!$B$3:$B$9395,'Picture 1'!A96)</f>
        <v>3</v>
      </c>
      <c r="D96" s="7">
        <f ca="1">SUMIF('Packing list 1'!$B$3:$B$9601,'Picture 1'!A96,'Packing list 1'!$AF$3:$AF$9422)</f>
        <v>128</v>
      </c>
      <c r="E96" s="7">
        <v>5</v>
      </c>
      <c r="F96" s="6" t="s">
        <v>301</v>
      </c>
      <c r="G96" s="8">
        <v>42704</v>
      </c>
      <c r="H96" s="6" t="s">
        <v>40</v>
      </c>
      <c r="I96" s="55" t="s">
        <v>300</v>
      </c>
    </row>
    <row r="97" spans="1:9" ht="80.099999999999994" customHeight="1">
      <c r="A97" s="117" t="s">
        <v>418</v>
      </c>
      <c r="B97" s="64"/>
      <c r="C97" s="6">
        <f>COUNTIF('Packing list 1'!$B$3:$B$9395,'Picture 1'!A97)</f>
        <v>2</v>
      </c>
      <c r="D97" s="7">
        <f ca="1">SUMIF('Packing list 1'!$B$3:$B$9601,'Picture 1'!A97,'Packing list 1'!$AF$3:$AF$9422)</f>
        <v>46</v>
      </c>
      <c r="E97" s="7">
        <v>6.26</v>
      </c>
      <c r="F97" s="6" t="s">
        <v>29</v>
      </c>
      <c r="G97" s="8">
        <v>42694</v>
      </c>
      <c r="H97" s="6" t="s">
        <v>304</v>
      </c>
      <c r="I97" s="55" t="s">
        <v>305</v>
      </c>
    </row>
    <row r="98" spans="1:9" ht="80.099999999999994" customHeight="1">
      <c r="A98" s="117" t="s">
        <v>416</v>
      </c>
      <c r="B98" s="91"/>
      <c r="C98" s="6">
        <f>COUNTIF('Packing list 1'!$B$3:$B$9395,'Picture 1'!A98)</f>
        <v>4</v>
      </c>
      <c r="D98" s="7">
        <f ca="1">SUMIF('Packing list 1'!$B$3:$B$9601,'Picture 1'!A98,'Packing list 1'!$AF$3:$AF$9422)</f>
        <v>350</v>
      </c>
      <c r="E98" s="7">
        <v>11.5</v>
      </c>
      <c r="F98" s="6" t="s">
        <v>36</v>
      </c>
      <c r="G98" s="8">
        <v>42736</v>
      </c>
      <c r="H98" s="6" t="s">
        <v>203</v>
      </c>
      <c r="I98" s="6" t="s">
        <v>133</v>
      </c>
    </row>
    <row r="99" spans="1:9" s="72" customFormat="1" ht="80.099999999999994" customHeight="1">
      <c r="A99" s="117" t="s">
        <v>420</v>
      </c>
      <c r="B99" s="68"/>
      <c r="C99" s="6">
        <f>COUNTIF('Packing list 1'!$B$3:$B$9395,'Picture 1'!A99)</f>
        <v>7</v>
      </c>
      <c r="D99" s="7">
        <f ca="1">SUMIF('Packing list 1'!$B$3:$B$9601,'Picture 1'!A99,'Packing list 1'!$AF$3:$AF$9422)</f>
        <v>457</v>
      </c>
      <c r="E99" s="7">
        <v>2.15</v>
      </c>
      <c r="F99" s="6" t="s">
        <v>35</v>
      </c>
      <c r="G99" s="8">
        <v>42706</v>
      </c>
      <c r="H99" s="6" t="s">
        <v>40</v>
      </c>
      <c r="I99" s="55" t="s">
        <v>303</v>
      </c>
    </row>
    <row r="100" spans="1:9" s="72" customFormat="1" ht="80.099999999999994" customHeight="1">
      <c r="A100" s="117" t="s">
        <v>419</v>
      </c>
      <c r="B100" s="104"/>
      <c r="C100" s="6">
        <f>COUNTIF('Packing list 1'!$B$3:$B$9395,'Picture 1'!A100)</f>
        <v>1</v>
      </c>
      <c r="D100" s="7">
        <f ca="1">SUMIF('Packing list 1'!$B$3:$B$9601,'Picture 1'!A100,'Packing list 1'!$AF$3:$AF$9422)</f>
        <v>10</v>
      </c>
      <c r="E100" s="99">
        <v>9.8699999999999992</v>
      </c>
      <c r="F100" s="5" t="s">
        <v>37</v>
      </c>
      <c r="G100" s="106">
        <v>42667</v>
      </c>
      <c r="H100" s="5" t="s">
        <v>309</v>
      </c>
      <c r="I100" s="5" t="s">
        <v>310</v>
      </c>
    </row>
    <row r="101" spans="1:9" s="72" customFormat="1" ht="80.099999999999994" customHeight="1">
      <c r="A101" s="125" t="s">
        <v>422</v>
      </c>
      <c r="B101" s="111"/>
      <c r="C101" s="6">
        <f>COUNTIF('Packing list 1'!$B$3:$B$9395,'Picture 1'!A101)</f>
        <v>1</v>
      </c>
      <c r="D101" s="7">
        <f ca="1">SUMIF('Packing list 1'!$B$3:$B$9601,'Picture 1'!A101,'Packing list 1'!$AF$3:$AF$9422)</f>
        <v>35</v>
      </c>
      <c r="E101" s="99">
        <v>11.3</v>
      </c>
      <c r="F101" s="5" t="s">
        <v>312</v>
      </c>
      <c r="G101" s="106">
        <v>42653</v>
      </c>
      <c r="H101" s="5" t="s">
        <v>313</v>
      </c>
      <c r="I101" s="6" t="s">
        <v>114</v>
      </c>
    </row>
    <row r="102" spans="1:9" s="72" customFormat="1" ht="80.099999999999994" customHeight="1">
      <c r="A102" s="125" t="s">
        <v>423</v>
      </c>
      <c r="B102" s="111"/>
      <c r="C102" s="6">
        <f>COUNTIF('Packing list 1'!$B$3:$B$9395,'Picture 1'!A102)</f>
        <v>1</v>
      </c>
      <c r="D102" s="7">
        <f ca="1">SUMIF('Packing list 1'!$B$3:$B$9601,'Picture 1'!A102,'Packing list 1'!$AF$3:$AF$9422)</f>
        <v>27</v>
      </c>
      <c r="E102" s="99">
        <v>14.45</v>
      </c>
      <c r="F102" s="5" t="s">
        <v>312</v>
      </c>
      <c r="G102" s="106">
        <v>42719</v>
      </c>
      <c r="H102" s="5" t="s">
        <v>39</v>
      </c>
      <c r="I102" s="6" t="s">
        <v>314</v>
      </c>
    </row>
    <row r="103" spans="1:9" s="72" customFormat="1" ht="80.099999999999994" customHeight="1">
      <c r="A103" s="125" t="s">
        <v>424</v>
      </c>
      <c r="B103" s="111"/>
      <c r="C103" s="6">
        <f>COUNTIF('Packing list 1'!$B$3:$B$9395,'Picture 1'!A103)</f>
        <v>1</v>
      </c>
      <c r="D103" s="7">
        <f ca="1">SUMIF('Packing list 1'!$B$3:$B$9601,'Picture 1'!A103,'Packing list 1'!$AF$3:$AF$9422)</f>
        <v>32</v>
      </c>
      <c r="E103" s="99">
        <v>8.5500000000000007</v>
      </c>
      <c r="F103" s="5" t="s">
        <v>312</v>
      </c>
      <c r="G103" s="106">
        <v>42653</v>
      </c>
      <c r="H103" s="5" t="s">
        <v>42</v>
      </c>
      <c r="I103" s="6" t="s">
        <v>114</v>
      </c>
    </row>
    <row r="104" spans="1:9" s="72" customFormat="1" ht="80.099999999999994" customHeight="1">
      <c r="A104" s="125" t="s">
        <v>425</v>
      </c>
      <c r="B104" s="111"/>
      <c r="C104" s="6">
        <f>COUNTIF('Packing list 1'!$B$3:$B$9395,'Picture 1'!A104)</f>
        <v>1</v>
      </c>
      <c r="D104" s="7">
        <f ca="1">SUMIF('Packing list 1'!$B$3:$B$9601,'Picture 1'!A104,'Packing list 1'!$AF$3:$AF$9422)</f>
        <v>29</v>
      </c>
      <c r="E104" s="99">
        <v>16.7</v>
      </c>
      <c r="F104" s="5" t="s">
        <v>312</v>
      </c>
      <c r="G104" s="106">
        <v>42656</v>
      </c>
      <c r="H104" s="5" t="s">
        <v>38</v>
      </c>
      <c r="I104" s="6" t="s">
        <v>314</v>
      </c>
    </row>
    <row r="105" spans="1:9" s="72" customFormat="1" ht="80.099999999999994" customHeight="1">
      <c r="A105" s="125" t="s">
        <v>429</v>
      </c>
      <c r="B105" s="114"/>
      <c r="C105" s="6">
        <f>COUNTIF('Packing list 1'!$B$3:$B$9395,'Picture 1'!A105)</f>
        <v>2</v>
      </c>
      <c r="D105" s="7">
        <f ca="1">SUMIF('Packing list 1'!$B$3:$B$9601,'Picture 1'!A105,'Packing list 1'!$AF$3:$AF$9422)</f>
        <v>76</v>
      </c>
      <c r="E105" s="99">
        <v>3.45</v>
      </c>
      <c r="F105" s="6" t="s">
        <v>29</v>
      </c>
      <c r="G105" s="106">
        <v>42558</v>
      </c>
      <c r="H105" s="5" t="s">
        <v>38</v>
      </c>
      <c r="I105" s="55" t="s">
        <v>212</v>
      </c>
    </row>
    <row r="106" spans="1:9" s="72" customFormat="1" ht="80.099999999999994" customHeight="1">
      <c r="A106" s="117" t="s">
        <v>426</v>
      </c>
      <c r="B106" s="102"/>
      <c r="C106" s="6">
        <f>COUNTIF('Packing list 1'!$B$3:$B$9395,'Picture 1'!A106)</f>
        <v>28</v>
      </c>
      <c r="D106" s="7">
        <f ca="1">SUMIF('Packing list 1'!$B$3:$B$9601,'Picture 1'!A106,'Packing list 1'!$AF$3:$AF$9422)</f>
        <v>1910</v>
      </c>
      <c r="E106" s="7">
        <v>4.5</v>
      </c>
      <c r="F106" s="6" t="s">
        <v>29</v>
      </c>
      <c r="G106" s="8" t="s">
        <v>311</v>
      </c>
      <c r="H106" s="6" t="s">
        <v>40</v>
      </c>
      <c r="I106" s="5" t="s">
        <v>307</v>
      </c>
    </row>
    <row r="107" spans="1:9" s="72" customFormat="1" ht="80.099999999999994" customHeight="1">
      <c r="A107" s="117" t="s">
        <v>428</v>
      </c>
      <c r="B107" s="117"/>
      <c r="C107" s="6">
        <f>COUNTIF('Packing list 1'!$B$3:$B$9395,'Picture 1'!A107)</f>
        <v>2</v>
      </c>
      <c r="D107" s="7">
        <f ca="1">SUMIF('Packing list 1'!$B$3:$B$9601,'Picture 1'!A107,'Packing list 1'!$AF$3:$AF$9422)</f>
        <v>80</v>
      </c>
      <c r="E107" s="7">
        <v>3.07</v>
      </c>
      <c r="F107" s="55" t="s">
        <v>29</v>
      </c>
      <c r="G107" s="55">
        <v>42636</v>
      </c>
      <c r="H107" s="101" t="s">
        <v>38</v>
      </c>
      <c r="I107" s="5" t="s">
        <v>273</v>
      </c>
    </row>
    <row r="108" spans="1:9" s="72" customFormat="1" ht="80.099999999999994" customHeight="1">
      <c r="A108" s="117" t="s">
        <v>462</v>
      </c>
      <c r="B108" s="117"/>
      <c r="C108" s="6">
        <f>COUNTIF('Packing list 1'!$B$3:$B$9395,'Picture 1'!A108)</f>
        <v>4</v>
      </c>
      <c r="D108" s="7">
        <f ca="1">SUMIF('Packing list 1'!$B$3:$B$9601,'Picture 1'!A108,'Packing list 1'!$AF$3:$AF$9422)</f>
        <v>476</v>
      </c>
      <c r="E108" s="99">
        <v>3.31</v>
      </c>
      <c r="F108" s="6" t="s">
        <v>29</v>
      </c>
      <c r="G108" s="137" t="s">
        <v>467</v>
      </c>
      <c r="H108" s="5" t="s">
        <v>468</v>
      </c>
      <c r="I108" s="55" t="s">
        <v>469</v>
      </c>
    </row>
    <row r="109" spans="1:9" s="72" customFormat="1" ht="80.099999999999994" customHeight="1">
      <c r="A109" s="117" t="s">
        <v>463</v>
      </c>
      <c r="B109" s="117"/>
      <c r="C109" s="6">
        <f>COUNTIF('Packing list 1'!$B$3:$B$9395,'Picture 1'!A109)</f>
        <v>1</v>
      </c>
      <c r="D109" s="7">
        <f ca="1">SUMIF('Packing list 1'!$B$3:$B$9601,'Picture 1'!A109,'Packing list 1'!$AF$3:$AF$9422)</f>
        <v>88</v>
      </c>
      <c r="E109" s="99">
        <v>5</v>
      </c>
      <c r="F109" s="6" t="s">
        <v>29</v>
      </c>
      <c r="G109" s="137" t="s">
        <v>470</v>
      </c>
      <c r="H109" s="5" t="s">
        <v>40</v>
      </c>
      <c r="I109" s="55" t="s">
        <v>471</v>
      </c>
    </row>
    <row r="110" spans="1:9" s="72" customFormat="1" ht="80.099999999999994" customHeight="1">
      <c r="A110" s="117" t="s">
        <v>464</v>
      </c>
      <c r="B110" s="117"/>
      <c r="C110" s="6">
        <f>COUNTIF('Packing list 1'!$B$3:$B$9395,'Picture 1'!A110)</f>
        <v>1</v>
      </c>
      <c r="D110" s="7">
        <f ca="1">SUMIF('Packing list 1'!$B$3:$B$9601,'Picture 1'!A110,'Packing list 1'!$AF$3:$AF$9422)</f>
        <v>39</v>
      </c>
      <c r="E110" s="99">
        <v>3.84</v>
      </c>
      <c r="F110" s="6" t="s">
        <v>29</v>
      </c>
      <c r="G110" s="137" t="s">
        <v>467</v>
      </c>
      <c r="H110" s="5" t="s">
        <v>105</v>
      </c>
      <c r="I110" s="55" t="s">
        <v>275</v>
      </c>
    </row>
    <row r="111" spans="1:9" s="72" customFormat="1" ht="80.099999999999994" customHeight="1">
      <c r="A111" s="117" t="s">
        <v>465</v>
      </c>
      <c r="B111" s="117"/>
      <c r="C111" s="6">
        <f>COUNTIF('Packing list 1'!$B$3:$B$9395,'Picture 1'!A111)</f>
        <v>1</v>
      </c>
      <c r="D111" s="7">
        <f ca="1">SUMIF('Packing list 1'!$B$3:$B$9601,'Picture 1'!A111,'Packing list 1'!$AF$3:$AF$9422)</f>
        <v>22</v>
      </c>
      <c r="E111" s="99">
        <v>6.35</v>
      </c>
      <c r="F111" s="6" t="s">
        <v>472</v>
      </c>
      <c r="G111" s="137">
        <v>42730</v>
      </c>
      <c r="H111" s="5" t="s">
        <v>473</v>
      </c>
      <c r="I111" s="55" t="s">
        <v>275</v>
      </c>
    </row>
    <row r="112" spans="1:9" s="72" customFormat="1" ht="80.099999999999994" customHeight="1">
      <c r="A112" s="117" t="s">
        <v>466</v>
      </c>
      <c r="B112" s="117"/>
      <c r="C112" s="6">
        <f>COUNTIF('Packing list 1'!$B$3:$B$9395,'Picture 1'!A112)</f>
        <v>1</v>
      </c>
      <c r="D112" s="7">
        <f ca="1">SUMIF('Packing list 1'!$B$3:$B$9601,'Picture 1'!A112,'Packing list 1'!$AF$3:$AF$9422)</f>
        <v>43</v>
      </c>
      <c r="E112" s="99">
        <v>3.29</v>
      </c>
      <c r="F112" s="6" t="s">
        <v>29</v>
      </c>
      <c r="G112" s="137" t="s">
        <v>474</v>
      </c>
      <c r="H112" s="5" t="s">
        <v>43</v>
      </c>
      <c r="I112" s="55" t="s">
        <v>475</v>
      </c>
    </row>
    <row r="113" spans="1:9" s="72" customFormat="1" ht="80.099999999999994" customHeight="1">
      <c r="A113" s="126" t="s">
        <v>454</v>
      </c>
      <c r="B113" s="117"/>
      <c r="C113" s="6">
        <f>COUNTIF('Packing list 1'!$B$3:$B$9395,'Picture 1'!A113)</f>
        <v>1</v>
      </c>
      <c r="D113" s="7">
        <f ca="1">SUMIF('Packing list 1'!$B$3:$B$9601,'Picture 1'!A113,'Packing list 1'!$AF$3:$AF$9422)</f>
        <v>50</v>
      </c>
      <c r="E113" s="7">
        <v>3.94</v>
      </c>
      <c r="F113" s="55" t="s">
        <v>29</v>
      </c>
      <c r="G113" s="138">
        <v>42734</v>
      </c>
      <c r="H113" s="101" t="s">
        <v>313</v>
      </c>
      <c r="I113" s="5" t="s">
        <v>275</v>
      </c>
    </row>
    <row r="114" spans="1:9" s="72" customFormat="1" ht="80.099999999999994" customHeight="1">
      <c r="A114" s="126" t="s">
        <v>455</v>
      </c>
      <c r="B114" s="117"/>
      <c r="C114" s="6">
        <f>COUNTIF('Packing list 1'!$B$3:$B$9395,'Picture 1'!A114)</f>
        <v>1</v>
      </c>
      <c r="D114" s="7">
        <f ca="1">SUMIF('Packing list 1'!$B$3:$B$9601,'Picture 1'!A114,'Packing list 1'!$AF$3:$AF$9422)</f>
        <v>14</v>
      </c>
      <c r="E114" s="7">
        <v>6.81</v>
      </c>
      <c r="F114" s="55" t="s">
        <v>29</v>
      </c>
      <c r="G114" s="138">
        <v>42323</v>
      </c>
      <c r="H114" s="101" t="s">
        <v>40</v>
      </c>
      <c r="I114" s="5" t="s">
        <v>273</v>
      </c>
    </row>
    <row r="115" spans="1:9" s="72" customFormat="1" ht="80.099999999999994" customHeight="1">
      <c r="A115" s="126" t="s">
        <v>456</v>
      </c>
      <c r="B115" s="117"/>
      <c r="C115" s="6">
        <f>COUNTIF('Packing list 1'!$B$3:$B$9395,'Picture 1'!A115)</f>
        <v>1</v>
      </c>
      <c r="D115" s="7">
        <f ca="1">SUMIF('Packing list 1'!$B$3:$B$9601,'Picture 1'!A115,'Packing list 1'!$AF$3:$AF$9422)</f>
        <v>60</v>
      </c>
      <c r="E115" s="7">
        <v>4.05</v>
      </c>
      <c r="F115" s="55" t="s">
        <v>29</v>
      </c>
      <c r="G115" s="138">
        <v>42369</v>
      </c>
      <c r="H115" s="101" t="s">
        <v>468</v>
      </c>
      <c r="I115" s="5" t="s">
        <v>273</v>
      </c>
    </row>
    <row r="116" spans="1:9" s="72" customFormat="1" ht="80.099999999999994" customHeight="1">
      <c r="A116" s="126" t="s">
        <v>457</v>
      </c>
      <c r="B116" s="117"/>
      <c r="C116" s="6">
        <f>COUNTIF('Packing list 1'!$B$3:$B$9395,'Picture 1'!A116)</f>
        <v>4</v>
      </c>
      <c r="D116" s="7">
        <f ca="1">SUMIF('Packing list 1'!$B$3:$B$9601,'Picture 1'!A116,'Packing list 1'!$AF$3:$AF$9422)</f>
        <v>214</v>
      </c>
      <c r="E116" s="7">
        <v>4.53</v>
      </c>
      <c r="F116" s="55" t="s">
        <v>29</v>
      </c>
      <c r="G116" s="138">
        <v>42734</v>
      </c>
      <c r="H116" s="101" t="s">
        <v>476</v>
      </c>
      <c r="I116" s="5" t="s">
        <v>477</v>
      </c>
    </row>
    <row r="117" spans="1:9" s="72" customFormat="1" ht="80.099999999999994" customHeight="1">
      <c r="A117" s="126" t="s">
        <v>461</v>
      </c>
      <c r="B117" s="117"/>
      <c r="C117" s="6">
        <f>COUNTIF('Packing list 1'!$B$3:$B$9395,'Picture 1'!A117)</f>
        <v>1</v>
      </c>
      <c r="D117" s="7">
        <f ca="1">SUMIF('Packing list 1'!$B$3:$B$9601,'Picture 1'!A117,'Packing list 1'!$AF$3:$AF$9422)</f>
        <v>40</v>
      </c>
      <c r="E117" s="7">
        <v>2.77</v>
      </c>
      <c r="F117" s="55" t="s">
        <v>29</v>
      </c>
      <c r="G117" s="138">
        <v>42835</v>
      </c>
      <c r="H117" s="101" t="s">
        <v>478</v>
      </c>
      <c r="I117" s="5" t="s">
        <v>479</v>
      </c>
    </row>
    <row r="118" spans="1:9" s="72" customFormat="1" ht="80.099999999999994" customHeight="1">
      <c r="A118" s="126" t="s">
        <v>453</v>
      </c>
      <c r="B118" s="117"/>
      <c r="C118" s="6">
        <f>COUNTIF('Packing list 1'!$B$3:$B$9395,'Picture 1'!A118)</f>
        <v>1</v>
      </c>
      <c r="D118" s="7">
        <f ca="1">SUMIF('Packing list 1'!$B$3:$B$9601,'Picture 1'!A118,'Packing list 1'!$AF$3:$AF$9422)</f>
        <v>39</v>
      </c>
      <c r="E118" s="7">
        <v>3.75</v>
      </c>
      <c r="F118" s="55" t="s">
        <v>29</v>
      </c>
      <c r="G118" s="138">
        <v>42551</v>
      </c>
      <c r="H118" s="101" t="s">
        <v>40</v>
      </c>
      <c r="I118" s="5" t="s">
        <v>480</v>
      </c>
    </row>
    <row r="119" spans="1:9" s="72" customFormat="1" ht="80.099999999999994" customHeight="1">
      <c r="A119" s="128" t="s">
        <v>494</v>
      </c>
      <c r="B119" s="117"/>
      <c r="C119" s="6">
        <f>COUNTIF('Packing list 1'!$B$3:$B$9395,'Picture 1'!A119)</f>
        <v>12</v>
      </c>
      <c r="D119" s="7">
        <f ca="1">SUMIF('Packing list 1'!$B$3:$B$9601,'Picture 1'!A119,'Packing list 1'!$AF$3:$AF$9422)</f>
        <v>553</v>
      </c>
      <c r="E119" s="99">
        <v>4.91</v>
      </c>
      <c r="F119" s="6" t="s">
        <v>29</v>
      </c>
      <c r="G119" s="147">
        <v>42734</v>
      </c>
      <c r="H119" s="5" t="s">
        <v>40</v>
      </c>
      <c r="I119" s="5" t="s">
        <v>495</v>
      </c>
    </row>
    <row r="120" spans="1:9" s="72" customFormat="1" ht="80.099999999999994" customHeight="1">
      <c r="A120" s="128" t="s">
        <v>496</v>
      </c>
      <c r="B120" s="117"/>
      <c r="C120" s="6">
        <f>COUNTIF('Packing list 1'!$B$3:$B$9395,'Picture 1'!A120)</f>
        <v>3</v>
      </c>
      <c r="D120" s="7">
        <f ca="1">SUMIF('Packing list 1'!$B$3:$B$9601,'Picture 1'!A120,'Packing list 1'!$AF$3:$AF$9422)</f>
        <v>100</v>
      </c>
      <c r="E120" s="99">
        <v>4.95</v>
      </c>
      <c r="F120" s="6" t="s">
        <v>29</v>
      </c>
      <c r="G120" s="147">
        <v>42704</v>
      </c>
      <c r="H120" s="5" t="s">
        <v>40</v>
      </c>
      <c r="I120" s="5" t="s">
        <v>495</v>
      </c>
    </row>
    <row r="121" spans="1:9" s="72" customFormat="1" ht="80.099999999999994" customHeight="1">
      <c r="A121" s="128" t="s">
        <v>497</v>
      </c>
      <c r="B121" s="117"/>
      <c r="C121" s="6">
        <f>COUNTIF('Packing list 1'!$B$3:$B$9395,'Picture 1'!A121)</f>
        <v>1</v>
      </c>
      <c r="D121" s="7">
        <f ca="1">SUMIF('Packing list 1'!$B$3:$B$9601,'Picture 1'!A121,'Packing list 1'!$AF$3:$AF$9422)</f>
        <v>21</v>
      </c>
      <c r="E121" s="99">
        <v>7.72</v>
      </c>
      <c r="F121" s="6" t="s">
        <v>29</v>
      </c>
      <c r="G121" s="147">
        <v>41977</v>
      </c>
      <c r="H121" s="5" t="s">
        <v>40</v>
      </c>
      <c r="I121" s="5" t="s">
        <v>498</v>
      </c>
    </row>
    <row r="122" spans="1:9" s="72" customFormat="1" ht="80.099999999999994" customHeight="1">
      <c r="A122" s="128" t="s">
        <v>499</v>
      </c>
      <c r="B122" s="117"/>
      <c r="C122" s="6">
        <f>COUNTIF('Packing list 1'!$B$3:$B$9395,'Picture 1'!A122)</f>
        <v>2</v>
      </c>
      <c r="D122" s="7">
        <f ca="1">SUMIF('Packing list 1'!$B$3:$B$9601,'Picture 1'!A122,'Packing list 1'!$AF$3:$AF$9422)</f>
        <v>61</v>
      </c>
      <c r="E122" s="99">
        <v>4.18</v>
      </c>
      <c r="F122" s="6" t="s">
        <v>29</v>
      </c>
      <c r="G122" s="147">
        <v>41707</v>
      </c>
      <c r="H122" s="5" t="s">
        <v>40</v>
      </c>
      <c r="I122" s="5" t="s">
        <v>500</v>
      </c>
    </row>
    <row r="123" spans="1:9" s="72" customFormat="1" ht="80.099999999999994" customHeight="1">
      <c r="A123" s="128" t="s">
        <v>501</v>
      </c>
      <c r="B123" s="117"/>
      <c r="C123" s="6">
        <f>COUNTIF('Packing list 1'!$B$3:$B$9395,'Picture 1'!A123)</f>
        <v>2</v>
      </c>
      <c r="D123" s="7">
        <f ca="1">SUMIF('Packing list 1'!$B$3:$B$9601,'Picture 1'!A123,'Packing list 1'!$AF$3:$AF$9422)</f>
        <v>45</v>
      </c>
      <c r="E123" s="99">
        <v>7.47</v>
      </c>
      <c r="F123" s="6" t="s">
        <v>29</v>
      </c>
      <c r="G123" s="147">
        <v>42665</v>
      </c>
      <c r="H123" s="5" t="s">
        <v>40</v>
      </c>
      <c r="I123" s="5" t="s">
        <v>498</v>
      </c>
    </row>
    <row r="124" spans="1:9" s="72" customFormat="1" ht="80.099999999999994" customHeight="1">
      <c r="A124" s="128" t="s">
        <v>502</v>
      </c>
      <c r="B124" s="117"/>
      <c r="C124" s="6">
        <f>COUNTIF('Packing list 1'!$B$3:$B$9395,'Picture 1'!A124)</f>
        <v>2</v>
      </c>
      <c r="D124" s="7">
        <f ca="1">SUMIF('Packing list 1'!$B$3:$B$9601,'Picture 1'!A124,'Packing list 1'!$AF$3:$AF$9422)</f>
        <v>46</v>
      </c>
      <c r="E124" s="99">
        <v>403</v>
      </c>
      <c r="F124" s="6" t="s">
        <v>29</v>
      </c>
      <c r="G124" s="147">
        <v>42580</v>
      </c>
      <c r="H124" s="5" t="s">
        <v>40</v>
      </c>
      <c r="I124" s="5" t="s">
        <v>503</v>
      </c>
    </row>
    <row r="125" spans="1:9" s="72" customFormat="1" ht="80.099999999999994" customHeight="1">
      <c r="A125" s="128" t="s">
        <v>504</v>
      </c>
      <c r="B125" s="117"/>
      <c r="C125" s="6">
        <f>COUNTIF('Packing list 1'!$B$3:$B$9395,'Picture 1'!A125)</f>
        <v>1</v>
      </c>
      <c r="D125" s="7">
        <f ca="1">SUMIF('Packing list 1'!$B$3:$B$9601,'Picture 1'!A125,'Packing list 1'!$AF$3:$AF$9422)</f>
        <v>37</v>
      </c>
      <c r="E125" s="99">
        <v>4.63</v>
      </c>
      <c r="F125" s="6" t="s">
        <v>505</v>
      </c>
      <c r="G125" s="147" t="s">
        <v>506</v>
      </c>
      <c r="H125" s="5" t="s">
        <v>41</v>
      </c>
      <c r="I125" s="5" t="s">
        <v>507</v>
      </c>
    </row>
    <row r="126" spans="1:9" s="72" customFormat="1" ht="80.099999999999994" customHeight="1">
      <c r="A126" s="128" t="s">
        <v>508</v>
      </c>
      <c r="B126" s="117"/>
      <c r="C126" s="6">
        <f>COUNTIF('Packing list 1'!$B$3:$B$9395,'Picture 1'!A126)</f>
        <v>1</v>
      </c>
      <c r="D126" s="7">
        <f ca="1">SUMIF('Packing list 1'!$B$3:$B$9601,'Picture 1'!A126,'Packing list 1'!$AF$3:$AF$9422)</f>
        <v>41</v>
      </c>
      <c r="E126" s="99">
        <v>2.69</v>
      </c>
      <c r="F126" s="6" t="s">
        <v>35</v>
      </c>
      <c r="G126" s="147" t="s">
        <v>509</v>
      </c>
      <c r="H126" s="5" t="s">
        <v>40</v>
      </c>
      <c r="I126" s="5" t="s">
        <v>510</v>
      </c>
    </row>
    <row r="127" spans="1:9" s="72" customFormat="1" ht="80.099999999999994" customHeight="1">
      <c r="A127" s="128" t="s">
        <v>511</v>
      </c>
      <c r="B127" s="117"/>
      <c r="C127" s="6">
        <f>COUNTIF('Packing list 1'!$B$3:$B$9395,'Picture 1'!A127)</f>
        <v>1</v>
      </c>
      <c r="D127" s="7">
        <f ca="1">SUMIF('Packing list 1'!$B$3:$B$9601,'Picture 1'!A127,'Packing list 1'!$AF$3:$AF$9422)</f>
        <v>26</v>
      </c>
      <c r="E127" s="99">
        <v>8.34</v>
      </c>
      <c r="F127" s="6" t="s">
        <v>29</v>
      </c>
      <c r="G127" s="147" t="s">
        <v>512</v>
      </c>
      <c r="H127" s="5" t="s">
        <v>513</v>
      </c>
      <c r="I127" s="5" t="s">
        <v>495</v>
      </c>
    </row>
    <row r="128" spans="1:9" s="72" customFormat="1" ht="80.099999999999994" customHeight="1">
      <c r="A128" s="128" t="s">
        <v>514</v>
      </c>
      <c r="B128" s="117"/>
      <c r="C128" s="6">
        <f>COUNTIF('Packing list 1'!$B$3:$B$9395,'Picture 1'!A128)</f>
        <v>1</v>
      </c>
      <c r="D128" s="7">
        <f ca="1">SUMIF('Packing list 1'!$B$3:$B$9601,'Picture 1'!A128,'Packing list 1'!$AF$3:$AF$9422)</f>
        <v>41</v>
      </c>
      <c r="E128" s="99">
        <v>4.2</v>
      </c>
      <c r="F128" s="6" t="s">
        <v>35</v>
      </c>
      <c r="G128" s="147" t="s">
        <v>515</v>
      </c>
      <c r="H128" s="5" t="s">
        <v>516</v>
      </c>
      <c r="I128" s="5" t="s">
        <v>503</v>
      </c>
    </row>
    <row r="129" spans="1:9" s="72" customFormat="1" ht="80.099999999999994" customHeight="1">
      <c r="A129" s="128" t="s">
        <v>517</v>
      </c>
      <c r="B129" s="117"/>
      <c r="C129" s="6">
        <f>COUNTIF('Packing list 1'!$B$3:$B$9395,'Picture 1'!A129)</f>
        <v>1</v>
      </c>
      <c r="D129" s="7">
        <f ca="1">SUMIF('Packing list 1'!$B$3:$B$9601,'Picture 1'!A129,'Packing list 1'!$AF$3:$AF$9422)</f>
        <v>58</v>
      </c>
      <c r="E129" s="99">
        <v>2.74</v>
      </c>
      <c r="F129" s="6" t="s">
        <v>29</v>
      </c>
      <c r="G129" s="147" t="s">
        <v>518</v>
      </c>
      <c r="H129" s="5" t="s">
        <v>118</v>
      </c>
      <c r="I129" s="5" t="s">
        <v>495</v>
      </c>
    </row>
    <row r="130" spans="1:9" ht="39.75" customHeight="1">
      <c r="A130" s="139" t="s">
        <v>283</v>
      </c>
      <c r="B130" s="67"/>
      <c r="C130" s="62">
        <f>SUM(C2:C129)</f>
        <v>937</v>
      </c>
      <c r="D130" s="63">
        <f ca="1">SUM(D2:D129)</f>
        <v>63119</v>
      </c>
      <c r="E130" s="63"/>
      <c r="F130" s="57"/>
      <c r="G130" s="57"/>
      <c r="H130" s="57"/>
      <c r="I130" s="57"/>
    </row>
    <row r="132" spans="1:9">
      <c r="D132" s="90">
        <f ca="1">D130-'Packing list 1'!AF1</f>
        <v>0</v>
      </c>
    </row>
  </sheetData>
  <autoFilter ref="A1:I130"/>
  <conditionalFormatting sqref="A91:B91 A93:B93 B94">
    <cfRule type="duplicateValues" dxfId="108" priority="271"/>
  </conditionalFormatting>
  <conditionalFormatting sqref="A61:B65 A67:B74">
    <cfRule type="duplicateValues" dxfId="107" priority="270"/>
  </conditionalFormatting>
  <conditionalFormatting sqref="A91:B91 A61:B65 A67:B74 A93:B93 B94">
    <cfRule type="duplicateValues" dxfId="106" priority="269"/>
  </conditionalFormatting>
  <conditionalFormatting sqref="A91:B91 A61:B65 A67:B79 A93:B93 B94">
    <cfRule type="duplicateValues" dxfId="105" priority="268"/>
  </conditionalFormatting>
  <conditionalFormatting sqref="A66:B66">
    <cfRule type="duplicateValues" dxfId="104" priority="267"/>
  </conditionalFormatting>
  <conditionalFormatting sqref="A66:B66">
    <cfRule type="duplicateValues" dxfId="103" priority="266"/>
  </conditionalFormatting>
  <conditionalFormatting sqref="A66:B66">
    <cfRule type="duplicateValues" dxfId="102" priority="265"/>
  </conditionalFormatting>
  <conditionalFormatting sqref="A1:B60">
    <cfRule type="duplicateValues" dxfId="101" priority="382"/>
  </conditionalFormatting>
  <conditionalFormatting sqref="A130:A1048576 A1:A93 A95:A106">
    <cfRule type="duplicateValues" dxfId="100" priority="452"/>
  </conditionalFormatting>
  <conditionalFormatting sqref="A130:A1048576 A1:A106">
    <cfRule type="duplicateValues" dxfId="99" priority="456"/>
  </conditionalFormatting>
  <conditionalFormatting sqref="A96:A106">
    <cfRule type="duplicateValues" dxfId="98" priority="552"/>
  </conditionalFormatting>
  <conditionalFormatting sqref="A95:B95 B96:B106">
    <cfRule type="duplicateValues" dxfId="97" priority="553"/>
  </conditionalFormatting>
  <conditionalFormatting sqref="A1:B60 A95:B95 B96:B106">
    <cfRule type="duplicateValues" dxfId="96" priority="555"/>
  </conditionalFormatting>
  <conditionalFormatting sqref="A1:B93 B96:B106 A95:B95 B94">
    <cfRule type="duplicateValues" dxfId="95" priority="558"/>
  </conditionalFormatting>
  <conditionalFormatting sqref="A107:B107">
    <cfRule type="duplicateValues" dxfId="94" priority="159"/>
  </conditionalFormatting>
  <conditionalFormatting sqref="A107:B107">
    <cfRule type="duplicateValues" dxfId="93" priority="160"/>
  </conditionalFormatting>
  <conditionalFormatting sqref="A107:B107">
    <cfRule type="duplicateValues" dxfId="92" priority="161"/>
  </conditionalFormatting>
  <conditionalFormatting sqref="A107">
    <cfRule type="duplicateValues" dxfId="91" priority="158"/>
  </conditionalFormatting>
  <conditionalFormatting sqref="A107">
    <cfRule type="duplicateValues" dxfId="90" priority="162"/>
  </conditionalFormatting>
  <conditionalFormatting sqref="B108:B109">
    <cfRule type="duplicateValues" dxfId="89" priority="129"/>
  </conditionalFormatting>
  <conditionalFormatting sqref="B108:B109">
    <cfRule type="duplicateValues" dxfId="88" priority="130"/>
  </conditionalFormatting>
  <conditionalFormatting sqref="B108:B109">
    <cfRule type="duplicateValues" dxfId="87" priority="131"/>
  </conditionalFormatting>
  <conditionalFormatting sqref="A108:A109">
    <cfRule type="duplicateValues" dxfId="86" priority="128"/>
  </conditionalFormatting>
  <conditionalFormatting sqref="A108:A109">
    <cfRule type="duplicateValues" dxfId="85" priority="132"/>
  </conditionalFormatting>
  <conditionalFormatting sqref="A108:A109">
    <cfRule type="duplicateValues" dxfId="84" priority="127"/>
  </conditionalFormatting>
  <conditionalFormatting sqref="A108:A109">
    <cfRule type="duplicateValues" dxfId="83" priority="125"/>
    <cfRule type="duplicateValues" dxfId="82" priority="126"/>
  </conditionalFormatting>
  <conditionalFormatting sqref="A108:A109">
    <cfRule type="duplicateValues" dxfId="81" priority="124"/>
  </conditionalFormatting>
  <conditionalFormatting sqref="B110:B112">
    <cfRule type="duplicateValues" dxfId="80" priority="120"/>
  </conditionalFormatting>
  <conditionalFormatting sqref="B110:B112">
    <cfRule type="duplicateValues" dxfId="79" priority="121"/>
  </conditionalFormatting>
  <conditionalFormatting sqref="B110:B112">
    <cfRule type="duplicateValues" dxfId="78" priority="122"/>
  </conditionalFormatting>
  <conditionalFormatting sqref="A110:A112">
    <cfRule type="duplicateValues" dxfId="77" priority="119"/>
  </conditionalFormatting>
  <conditionalFormatting sqref="A110:A112">
    <cfRule type="duplicateValues" dxfId="76" priority="123"/>
  </conditionalFormatting>
  <conditionalFormatting sqref="A110:A112">
    <cfRule type="duplicateValues" dxfId="75" priority="118"/>
  </conditionalFormatting>
  <conditionalFormatting sqref="A110:A112">
    <cfRule type="duplicateValues" dxfId="74" priority="116"/>
    <cfRule type="duplicateValues" dxfId="73" priority="117"/>
  </conditionalFormatting>
  <conditionalFormatting sqref="A110:A112">
    <cfRule type="duplicateValues" dxfId="72" priority="115"/>
  </conditionalFormatting>
  <conditionalFormatting sqref="A115:B115">
    <cfRule type="duplicateValues" dxfId="71" priority="111"/>
  </conditionalFormatting>
  <conditionalFormatting sqref="A115:B115">
    <cfRule type="duplicateValues" dxfId="70" priority="112"/>
  </conditionalFormatting>
  <conditionalFormatting sqref="A115:B115">
    <cfRule type="duplicateValues" dxfId="69" priority="113"/>
  </conditionalFormatting>
  <conditionalFormatting sqref="A115">
    <cfRule type="duplicateValues" dxfId="68" priority="110"/>
  </conditionalFormatting>
  <conditionalFormatting sqref="A115">
    <cfRule type="duplicateValues" dxfId="67" priority="114"/>
  </conditionalFormatting>
  <conditionalFormatting sqref="A114:B114">
    <cfRule type="duplicateValues" dxfId="66" priority="106"/>
  </conditionalFormatting>
  <conditionalFormatting sqref="A114:B114">
    <cfRule type="duplicateValues" dxfId="65" priority="107"/>
  </conditionalFormatting>
  <conditionalFormatting sqref="A114:B114">
    <cfRule type="duplicateValues" dxfId="64" priority="108"/>
  </conditionalFormatting>
  <conditionalFormatting sqref="A114">
    <cfRule type="duplicateValues" dxfId="63" priority="105"/>
  </conditionalFormatting>
  <conditionalFormatting sqref="A114">
    <cfRule type="duplicateValues" dxfId="62" priority="109"/>
  </conditionalFormatting>
  <conditionalFormatting sqref="A113:B113">
    <cfRule type="duplicateValues" dxfId="61" priority="101"/>
  </conditionalFormatting>
  <conditionalFormatting sqref="A113:B113">
    <cfRule type="duplicateValues" dxfId="60" priority="102"/>
  </conditionalFormatting>
  <conditionalFormatting sqref="A113:B113">
    <cfRule type="duplicateValues" dxfId="59" priority="103"/>
  </conditionalFormatting>
  <conditionalFormatting sqref="A113">
    <cfRule type="duplicateValues" dxfId="58" priority="100"/>
  </conditionalFormatting>
  <conditionalFormatting sqref="A113">
    <cfRule type="duplicateValues" dxfId="57" priority="104"/>
  </conditionalFormatting>
  <conditionalFormatting sqref="A118:B118">
    <cfRule type="duplicateValues" dxfId="56" priority="96"/>
  </conditionalFormatting>
  <conditionalFormatting sqref="A118:B118">
    <cfRule type="duplicateValues" dxfId="55" priority="97"/>
  </conditionalFormatting>
  <conditionalFormatting sqref="A118:B118">
    <cfRule type="duplicateValues" dxfId="54" priority="98"/>
  </conditionalFormatting>
  <conditionalFormatting sqref="A118">
    <cfRule type="duplicateValues" dxfId="53" priority="95"/>
  </conditionalFormatting>
  <conditionalFormatting sqref="A118">
    <cfRule type="duplicateValues" dxfId="52" priority="99"/>
  </conditionalFormatting>
  <conditionalFormatting sqref="A117:B117">
    <cfRule type="duplicateValues" dxfId="51" priority="91"/>
  </conditionalFormatting>
  <conditionalFormatting sqref="A117:B117">
    <cfRule type="duplicateValues" dxfId="50" priority="92"/>
  </conditionalFormatting>
  <conditionalFormatting sqref="A117:B117">
    <cfRule type="duplicateValues" dxfId="49" priority="93"/>
  </conditionalFormatting>
  <conditionalFormatting sqref="A117">
    <cfRule type="duplicateValues" dxfId="48" priority="90"/>
  </conditionalFormatting>
  <conditionalFormatting sqref="A117">
    <cfRule type="duplicateValues" dxfId="47" priority="94"/>
  </conditionalFormatting>
  <conditionalFormatting sqref="A116:B116">
    <cfRule type="duplicateValues" dxfId="46" priority="86"/>
  </conditionalFormatting>
  <conditionalFormatting sqref="A116:B116">
    <cfRule type="duplicateValues" dxfId="45" priority="87"/>
  </conditionalFormatting>
  <conditionalFormatting sqref="A116:B116">
    <cfRule type="duplicateValues" dxfId="44" priority="88"/>
  </conditionalFormatting>
  <conditionalFormatting sqref="A116">
    <cfRule type="duplicateValues" dxfId="43" priority="85"/>
  </conditionalFormatting>
  <conditionalFormatting sqref="A116">
    <cfRule type="duplicateValues" dxfId="42" priority="89"/>
  </conditionalFormatting>
  <conditionalFormatting sqref="B119:B121">
    <cfRule type="duplicateValues" dxfId="41" priority="28"/>
  </conditionalFormatting>
  <conditionalFormatting sqref="B119:B121">
    <cfRule type="duplicateValues" dxfId="40" priority="29"/>
  </conditionalFormatting>
  <conditionalFormatting sqref="A119:A121">
    <cfRule type="duplicateValues" dxfId="39" priority="30"/>
  </conditionalFormatting>
  <conditionalFormatting sqref="A119:A121">
    <cfRule type="duplicateValues" dxfId="38" priority="27"/>
  </conditionalFormatting>
  <conditionalFormatting sqref="A119:A121">
    <cfRule type="duplicateValues" dxfId="37" priority="26"/>
  </conditionalFormatting>
  <conditionalFormatting sqref="B122:B123">
    <cfRule type="duplicateValues" dxfId="36" priority="22"/>
  </conditionalFormatting>
  <conditionalFormatting sqref="B122:B123">
    <cfRule type="duplicateValues" dxfId="35" priority="23"/>
  </conditionalFormatting>
  <conditionalFormatting sqref="B122:B123">
    <cfRule type="duplicateValues" dxfId="34" priority="24"/>
  </conditionalFormatting>
  <conditionalFormatting sqref="A122:A123">
    <cfRule type="duplicateValues" dxfId="33" priority="21"/>
  </conditionalFormatting>
  <conditionalFormatting sqref="A122:A123">
    <cfRule type="duplicateValues" dxfId="32" priority="25"/>
  </conditionalFormatting>
  <conditionalFormatting sqref="A122:A123">
    <cfRule type="duplicateValues" dxfId="31" priority="20"/>
  </conditionalFormatting>
  <conditionalFormatting sqref="A122:A123">
    <cfRule type="duplicateValues" dxfId="30" priority="18"/>
    <cfRule type="duplicateValues" dxfId="29" priority="19"/>
  </conditionalFormatting>
  <conditionalFormatting sqref="A122:A123">
    <cfRule type="duplicateValues" dxfId="28" priority="17"/>
  </conditionalFormatting>
  <conditionalFormatting sqref="B124:B125">
    <cfRule type="duplicateValues" dxfId="27" priority="16"/>
  </conditionalFormatting>
  <conditionalFormatting sqref="A124:A125">
    <cfRule type="duplicateValues" dxfId="26" priority="15"/>
  </conditionalFormatting>
  <conditionalFormatting sqref="A124:A125">
    <cfRule type="duplicateValues" dxfId="25" priority="13"/>
    <cfRule type="duplicateValues" dxfId="24" priority="14"/>
  </conditionalFormatting>
  <conditionalFormatting sqref="B129">
    <cfRule type="duplicateValues" dxfId="23" priority="12"/>
  </conditionalFormatting>
  <conditionalFormatting sqref="A129">
    <cfRule type="duplicateValues" dxfId="22" priority="11"/>
  </conditionalFormatting>
  <conditionalFormatting sqref="A129">
    <cfRule type="duplicateValues" dxfId="21" priority="9"/>
    <cfRule type="duplicateValues" dxfId="20" priority="10"/>
  </conditionalFormatting>
  <conditionalFormatting sqref="B128">
    <cfRule type="duplicateValues" dxfId="19" priority="8"/>
  </conditionalFormatting>
  <conditionalFormatting sqref="A128">
    <cfRule type="duplicateValues" dxfId="18" priority="7"/>
  </conditionalFormatting>
  <conditionalFormatting sqref="A128">
    <cfRule type="duplicateValues" dxfId="17" priority="5"/>
    <cfRule type="duplicateValues" dxfId="16" priority="6"/>
  </conditionalFormatting>
  <conditionalFormatting sqref="B127">
    <cfRule type="duplicateValues" dxfId="15" priority="4"/>
  </conditionalFormatting>
  <conditionalFormatting sqref="A127">
    <cfRule type="duplicateValues" dxfId="14" priority="3"/>
  </conditionalFormatting>
  <conditionalFormatting sqref="A127">
    <cfRule type="duplicateValues" dxfId="13" priority="1"/>
    <cfRule type="duplicateValues" dxfId="12" priority="2"/>
  </conditionalFormatting>
  <conditionalFormatting sqref="B119:B121 B126">
    <cfRule type="duplicateValues" dxfId="11" priority="31"/>
  </conditionalFormatting>
  <conditionalFormatting sqref="A119:A121 A126">
    <cfRule type="duplicateValues" dxfId="10" priority="32"/>
  </conditionalFormatting>
  <conditionalFormatting sqref="A119:A121 A126">
    <cfRule type="duplicateValues" dxfId="9" priority="33"/>
    <cfRule type="duplicateValues" dxfId="8" priority="34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30"/>
  <sheetViews>
    <sheetView view="pageBreakPreview" zoomScale="98" zoomScaleNormal="84" zoomScaleSheetLayoutView="98"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AH1139" sqref="AH1139"/>
    </sheetView>
  </sheetViews>
  <sheetFormatPr defaultColWidth="9.140625" defaultRowHeight="15"/>
  <cols>
    <col min="1" max="1" width="9.140625" style="4" customWidth="1"/>
    <col min="2" max="2" width="15.85546875" style="11" customWidth="1"/>
    <col min="3" max="3" width="14.7109375" style="11" customWidth="1"/>
    <col min="4" max="4" width="13.85546875" style="4" customWidth="1"/>
    <col min="5" max="5" width="5.42578125" style="82" customWidth="1"/>
    <col min="6" max="10" width="5.42578125" style="82" hidden="1" customWidth="1"/>
    <col min="11" max="15" width="5.42578125" style="4" hidden="1" customWidth="1"/>
    <col min="16" max="22" width="4.28515625" style="4" hidden="1" customWidth="1"/>
    <col min="23" max="23" width="4.28515625" style="82" customWidth="1"/>
    <col min="24" max="28" width="5.5703125" style="4" customWidth="1"/>
    <col min="29" max="29" width="6.7109375" style="4" customWidth="1"/>
    <col min="30" max="30" width="7.28515625" style="4" customWidth="1"/>
    <col min="31" max="31" width="7.140625" style="4" customWidth="1"/>
    <col min="32" max="32" width="9.85546875" style="4" customWidth="1"/>
    <col min="33" max="33" width="10.5703125" style="4" customWidth="1"/>
    <col min="34" max="34" width="16.85546875" style="4" customWidth="1"/>
    <col min="35" max="35" width="23.5703125" style="4" customWidth="1"/>
    <col min="36" max="16384" width="9.140625" style="4"/>
  </cols>
  <sheetData>
    <row r="1" spans="1:35" ht="15.75">
      <c r="A1" s="171" t="s">
        <v>18</v>
      </c>
      <c r="B1" s="173" t="s">
        <v>0</v>
      </c>
      <c r="C1" s="88"/>
      <c r="D1" s="171" t="s">
        <v>1</v>
      </c>
      <c r="E1" s="27"/>
      <c r="F1" s="27"/>
      <c r="G1" s="27"/>
      <c r="H1" s="27"/>
      <c r="I1" s="27"/>
      <c r="J1" s="27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7" t="s">
        <v>2</v>
      </c>
      <c r="X1" s="24"/>
      <c r="Y1" s="24"/>
      <c r="Z1" s="24"/>
      <c r="AA1" s="24"/>
      <c r="AB1" s="24"/>
      <c r="AC1" s="24"/>
      <c r="AD1" s="26"/>
      <c r="AE1" s="26"/>
      <c r="AF1" s="27">
        <f>SUBTOTAL(9,AF3:AF11222)</f>
        <v>63119</v>
      </c>
      <c r="AG1" s="100">
        <f>SUBTOTAL(9,$AG$3:$AG$10291)</f>
        <v>63119</v>
      </c>
      <c r="AH1" s="14"/>
      <c r="AI1" s="43">
        <f ca="1">AG1-'Picture 1'!D130</f>
        <v>0</v>
      </c>
    </row>
    <row r="2" spans="1:35" ht="15.75">
      <c r="A2" s="172"/>
      <c r="B2" s="174"/>
      <c r="C2" s="89"/>
      <c r="D2" s="172"/>
      <c r="E2" s="27" t="s">
        <v>124</v>
      </c>
      <c r="F2" s="27" t="s">
        <v>45</v>
      </c>
      <c r="G2" s="27" t="s">
        <v>44</v>
      </c>
      <c r="H2" s="27" t="s">
        <v>47</v>
      </c>
      <c r="I2" s="27" t="s">
        <v>48</v>
      </c>
      <c r="J2" s="27" t="s">
        <v>49</v>
      </c>
      <c r="K2" s="26" t="s">
        <v>50</v>
      </c>
      <c r="L2" s="27" t="s">
        <v>51</v>
      </c>
      <c r="M2" s="27" t="s">
        <v>52</v>
      </c>
      <c r="N2" s="27" t="s">
        <v>53</v>
      </c>
      <c r="O2" s="27" t="s">
        <v>98</v>
      </c>
      <c r="P2" s="27" t="s">
        <v>54</v>
      </c>
      <c r="Q2" s="27" t="s">
        <v>73</v>
      </c>
      <c r="R2" s="27" t="s">
        <v>95</v>
      </c>
      <c r="S2" s="27" t="s">
        <v>55</v>
      </c>
      <c r="T2" s="27" t="s">
        <v>84</v>
      </c>
      <c r="U2" s="27" t="s">
        <v>56</v>
      </c>
      <c r="V2" s="25" t="s">
        <v>74</v>
      </c>
      <c r="W2" s="27" t="s">
        <v>4</v>
      </c>
      <c r="X2" s="26" t="s">
        <v>5</v>
      </c>
      <c r="Y2" s="27" t="s">
        <v>6</v>
      </c>
      <c r="Z2" s="27" t="s">
        <v>7</v>
      </c>
      <c r="AA2" s="27" t="s">
        <v>8</v>
      </c>
      <c r="AB2" s="27" t="s">
        <v>9</v>
      </c>
      <c r="AC2" s="27" t="s">
        <v>10</v>
      </c>
      <c r="AD2" s="25" t="s">
        <v>11</v>
      </c>
      <c r="AE2" s="27" t="s">
        <v>30</v>
      </c>
      <c r="AF2" s="88" t="s">
        <v>3</v>
      </c>
      <c r="AG2" s="100"/>
      <c r="AH2" s="14"/>
      <c r="AI2" s="14"/>
    </row>
    <row r="3" spans="1:35" ht="15.75">
      <c r="A3" s="166">
        <v>1601</v>
      </c>
      <c r="B3" s="166" t="s">
        <v>322</v>
      </c>
      <c r="C3" s="82" t="s">
        <v>322</v>
      </c>
      <c r="D3" s="9" t="s">
        <v>142</v>
      </c>
      <c r="I3" s="82">
        <v>90</v>
      </c>
      <c r="K3" s="10"/>
      <c r="L3" s="82"/>
      <c r="M3" s="82"/>
      <c r="N3" s="82"/>
      <c r="O3" s="82"/>
      <c r="P3" s="82"/>
      <c r="Q3" s="82"/>
      <c r="R3" s="82"/>
      <c r="S3" s="82"/>
      <c r="T3" s="82"/>
      <c r="U3" s="82"/>
      <c r="V3" s="9"/>
      <c r="X3" s="82"/>
      <c r="Y3" s="82"/>
      <c r="Z3" s="82"/>
      <c r="AA3" s="82"/>
      <c r="AB3" s="82"/>
      <c r="AC3" s="82"/>
      <c r="AD3" s="82"/>
      <c r="AE3" s="82"/>
      <c r="AF3" s="166">
        <f>+SUM(E3:AD4)</f>
        <v>131</v>
      </c>
      <c r="AG3" s="117">
        <f t="shared" ref="AG3:AG31" si="0">+SUM(E3:AE3)</f>
        <v>90</v>
      </c>
      <c r="AH3" s="4" t="str">
        <f>VLOOKUP(C3,'Picture 1'!$A$2:$A$829,1,0)</f>
        <v>6K2136</v>
      </c>
      <c r="AI3" s="15"/>
    </row>
    <row r="4" spans="1:35" ht="15.75">
      <c r="A4" s="167"/>
      <c r="B4" s="167"/>
      <c r="C4" s="82" t="s">
        <v>322</v>
      </c>
      <c r="D4" s="9" t="s">
        <v>141</v>
      </c>
      <c r="J4" s="82">
        <v>41</v>
      </c>
      <c r="K4" s="10"/>
      <c r="L4" s="82"/>
      <c r="M4" s="82"/>
      <c r="N4" s="82"/>
      <c r="O4" s="82"/>
      <c r="P4" s="82"/>
      <c r="Q4" s="82"/>
      <c r="R4" s="82"/>
      <c r="S4" s="82"/>
      <c r="T4" s="82"/>
      <c r="U4" s="82"/>
      <c r="V4" s="9"/>
      <c r="X4" s="82"/>
      <c r="Y4" s="82"/>
      <c r="Z4" s="82"/>
      <c r="AA4" s="82"/>
      <c r="AB4" s="82"/>
      <c r="AC4" s="82"/>
      <c r="AD4" s="82"/>
      <c r="AE4" s="82"/>
      <c r="AF4" s="167"/>
      <c r="AG4" s="117">
        <f t="shared" si="0"/>
        <v>41</v>
      </c>
      <c r="AH4" s="4" t="str">
        <f>VLOOKUP(C4,'Picture 1'!$A$2:$A$829,1,0)</f>
        <v>6K2136</v>
      </c>
      <c r="AI4" s="15"/>
    </row>
    <row r="5" spans="1:35" ht="15.75">
      <c r="A5" s="82">
        <v>1602</v>
      </c>
      <c r="B5" s="82" t="s">
        <v>322</v>
      </c>
      <c r="C5" s="82" t="s">
        <v>322</v>
      </c>
      <c r="D5" s="9" t="s">
        <v>141</v>
      </c>
      <c r="F5" s="82">
        <v>8</v>
      </c>
      <c r="G5" s="82">
        <v>25</v>
      </c>
      <c r="H5" s="82">
        <v>42</v>
      </c>
      <c r="I5" s="82">
        <v>33</v>
      </c>
      <c r="J5" s="82">
        <v>15</v>
      </c>
      <c r="K5" s="10"/>
      <c r="L5" s="82">
        <v>10</v>
      </c>
      <c r="M5" s="82"/>
      <c r="N5" s="82"/>
      <c r="O5" s="82"/>
      <c r="P5" s="82"/>
      <c r="Q5" s="82"/>
      <c r="R5" s="82"/>
      <c r="S5" s="82"/>
      <c r="T5" s="82"/>
      <c r="U5" s="82"/>
      <c r="V5" s="9"/>
      <c r="X5" s="82"/>
      <c r="Y5" s="82"/>
      <c r="Z5" s="82"/>
      <c r="AA5" s="82"/>
      <c r="AB5" s="82"/>
      <c r="AC5" s="82"/>
      <c r="AD5" s="82"/>
      <c r="AE5" s="82"/>
      <c r="AF5" s="82">
        <f>+SUM(E5:AE5)</f>
        <v>133</v>
      </c>
      <c r="AG5" s="117">
        <f t="shared" si="0"/>
        <v>133</v>
      </c>
      <c r="AH5" s="4" t="str">
        <f>VLOOKUP(C5,'Picture 1'!$A$2:$A$829,1,0)</f>
        <v>6K2136</v>
      </c>
      <c r="AI5" s="15"/>
    </row>
    <row r="6" spans="1:35" ht="15.75">
      <c r="A6" s="82">
        <v>1603</v>
      </c>
      <c r="B6" s="82" t="s">
        <v>322</v>
      </c>
      <c r="C6" s="82" t="s">
        <v>322</v>
      </c>
      <c r="D6" s="9" t="s">
        <v>141</v>
      </c>
      <c r="F6" s="82">
        <v>29</v>
      </c>
      <c r="I6" s="82">
        <v>40</v>
      </c>
      <c r="K6" s="10"/>
      <c r="L6" s="82">
        <v>55</v>
      </c>
      <c r="M6" s="82"/>
      <c r="N6" s="82"/>
      <c r="O6" s="82"/>
      <c r="P6" s="82"/>
      <c r="Q6" s="82"/>
      <c r="R6" s="82"/>
      <c r="S6" s="82"/>
      <c r="T6" s="82"/>
      <c r="U6" s="82"/>
      <c r="V6" s="9"/>
      <c r="X6" s="82"/>
      <c r="Y6" s="82"/>
      <c r="Z6" s="82"/>
      <c r="AA6" s="82"/>
      <c r="AB6" s="82"/>
      <c r="AC6" s="82"/>
      <c r="AD6" s="82"/>
      <c r="AE6" s="82"/>
      <c r="AF6" s="82">
        <f t="shared" ref="AF6:AF14" si="1">+SUM(E6:AE6)</f>
        <v>124</v>
      </c>
      <c r="AG6" s="117">
        <f t="shared" si="0"/>
        <v>124</v>
      </c>
      <c r="AH6" s="4" t="str">
        <f>VLOOKUP(C6,'Picture 1'!$A$2:$A$829,1,0)</f>
        <v>6K2136</v>
      </c>
      <c r="AI6" s="15"/>
    </row>
    <row r="7" spans="1:35" ht="15.75">
      <c r="A7" s="82">
        <v>1604</v>
      </c>
      <c r="B7" s="82" t="s">
        <v>322</v>
      </c>
      <c r="C7" s="82" t="s">
        <v>322</v>
      </c>
      <c r="D7" s="9" t="s">
        <v>141</v>
      </c>
      <c r="G7" s="82">
        <v>30</v>
      </c>
      <c r="H7" s="82">
        <v>38</v>
      </c>
      <c r="J7" s="82">
        <v>34</v>
      </c>
      <c r="K7" s="10"/>
      <c r="L7" s="82"/>
      <c r="M7" s="82"/>
      <c r="N7" s="82"/>
      <c r="O7" s="82"/>
      <c r="P7" s="82"/>
      <c r="Q7" s="82"/>
      <c r="R7" s="82"/>
      <c r="S7" s="82"/>
      <c r="T7" s="82"/>
      <c r="U7" s="82"/>
      <c r="V7" s="9"/>
      <c r="X7" s="82"/>
      <c r="Y7" s="82"/>
      <c r="Z7" s="82"/>
      <c r="AA7" s="82"/>
      <c r="AB7" s="82"/>
      <c r="AC7" s="82"/>
      <c r="AD7" s="82"/>
      <c r="AE7" s="82"/>
      <c r="AF7" s="82">
        <f t="shared" si="1"/>
        <v>102</v>
      </c>
      <c r="AG7" s="117">
        <f t="shared" si="0"/>
        <v>102</v>
      </c>
      <c r="AH7" s="4" t="str">
        <f>VLOOKUP(C7,'Picture 1'!$A$2:$A$829,1,0)</f>
        <v>6K2136</v>
      </c>
      <c r="AI7" s="15"/>
    </row>
    <row r="8" spans="1:35" ht="15.75">
      <c r="A8" s="82">
        <v>1605</v>
      </c>
      <c r="B8" s="82" t="s">
        <v>322</v>
      </c>
      <c r="C8" s="82" t="s">
        <v>322</v>
      </c>
      <c r="D8" s="9" t="s">
        <v>82</v>
      </c>
      <c r="H8" s="82">
        <v>26</v>
      </c>
      <c r="I8" s="82">
        <v>65</v>
      </c>
      <c r="J8" s="82">
        <v>24</v>
      </c>
      <c r="K8" s="10"/>
      <c r="L8" s="82">
        <v>10</v>
      </c>
      <c r="M8" s="82"/>
      <c r="N8" s="82"/>
      <c r="O8" s="82"/>
      <c r="P8" s="82"/>
      <c r="Q8" s="82"/>
      <c r="R8" s="82"/>
      <c r="S8" s="82"/>
      <c r="T8" s="82"/>
      <c r="U8" s="82"/>
      <c r="V8" s="9"/>
      <c r="X8" s="82"/>
      <c r="Y8" s="82"/>
      <c r="Z8" s="82"/>
      <c r="AA8" s="82"/>
      <c r="AB8" s="82"/>
      <c r="AC8" s="82"/>
      <c r="AD8" s="82"/>
      <c r="AE8" s="82"/>
      <c r="AF8" s="82">
        <f t="shared" si="1"/>
        <v>125</v>
      </c>
      <c r="AG8" s="117">
        <f t="shared" si="0"/>
        <v>125</v>
      </c>
      <c r="AH8" s="4" t="str">
        <f>VLOOKUP(C8,'Picture 1'!$A$2:$A$829,1,0)</f>
        <v>6K2136</v>
      </c>
      <c r="AI8" s="15"/>
    </row>
    <row r="9" spans="1:35" ht="15.75">
      <c r="A9" s="82">
        <v>1606</v>
      </c>
      <c r="B9" s="82" t="s">
        <v>322</v>
      </c>
      <c r="C9" s="82" t="s">
        <v>322</v>
      </c>
      <c r="D9" s="9" t="s">
        <v>82</v>
      </c>
      <c r="F9" s="82">
        <v>42</v>
      </c>
      <c r="J9" s="82">
        <v>56</v>
      </c>
      <c r="K9" s="10"/>
      <c r="L9" s="82">
        <v>36</v>
      </c>
      <c r="M9" s="82"/>
      <c r="N9" s="82"/>
      <c r="O9" s="82"/>
      <c r="P9" s="82"/>
      <c r="Q9" s="82"/>
      <c r="R9" s="82"/>
      <c r="S9" s="82"/>
      <c r="T9" s="82"/>
      <c r="U9" s="82"/>
      <c r="V9" s="9"/>
      <c r="X9" s="82"/>
      <c r="Y9" s="82"/>
      <c r="Z9" s="82"/>
      <c r="AA9" s="82"/>
      <c r="AB9" s="82"/>
      <c r="AC9" s="82"/>
      <c r="AD9" s="82"/>
      <c r="AE9" s="82"/>
      <c r="AF9" s="82">
        <f t="shared" si="1"/>
        <v>134</v>
      </c>
      <c r="AG9" s="117">
        <f t="shared" si="0"/>
        <v>134</v>
      </c>
      <c r="AH9" s="4" t="str">
        <f>VLOOKUP(C9,'Picture 1'!$A$2:$A$829,1,0)</f>
        <v>6K2136</v>
      </c>
      <c r="AI9" s="15"/>
    </row>
    <row r="10" spans="1:35" ht="15.75">
      <c r="A10" s="82">
        <v>1607</v>
      </c>
      <c r="B10" s="82" t="s">
        <v>322</v>
      </c>
      <c r="C10" s="82" t="s">
        <v>322</v>
      </c>
      <c r="D10" s="9" t="s">
        <v>82</v>
      </c>
      <c r="G10" s="82">
        <v>62</v>
      </c>
      <c r="I10" s="82">
        <v>69</v>
      </c>
      <c r="K10" s="1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9"/>
      <c r="X10" s="82"/>
      <c r="Y10" s="82"/>
      <c r="Z10" s="82"/>
      <c r="AA10" s="82"/>
      <c r="AB10" s="82"/>
      <c r="AC10" s="82"/>
      <c r="AD10" s="82"/>
      <c r="AE10" s="82"/>
      <c r="AF10" s="82">
        <f t="shared" si="1"/>
        <v>131</v>
      </c>
      <c r="AG10" s="117">
        <f t="shared" si="0"/>
        <v>131</v>
      </c>
      <c r="AH10" s="4" t="str">
        <f>VLOOKUP(C10,'Picture 1'!$A$2:$A$829,1,0)</f>
        <v>6K2136</v>
      </c>
      <c r="AI10" s="15"/>
    </row>
    <row r="11" spans="1:35" ht="15.75">
      <c r="A11" s="82">
        <v>1608</v>
      </c>
      <c r="B11" s="82" t="s">
        <v>322</v>
      </c>
      <c r="C11" s="82" t="s">
        <v>322</v>
      </c>
      <c r="D11" s="9" t="s">
        <v>82</v>
      </c>
      <c r="H11" s="82">
        <v>71</v>
      </c>
      <c r="K11" s="10"/>
      <c r="L11" s="82">
        <v>52</v>
      </c>
      <c r="M11" s="82"/>
      <c r="N11" s="82"/>
      <c r="O11" s="82"/>
      <c r="P11" s="82"/>
      <c r="Q11" s="82"/>
      <c r="R11" s="82"/>
      <c r="S11" s="82"/>
      <c r="T11" s="82"/>
      <c r="U11" s="82"/>
      <c r="V11" s="9"/>
      <c r="X11" s="82"/>
      <c r="Y11" s="82"/>
      <c r="Z11" s="82"/>
      <c r="AA11" s="82"/>
      <c r="AB11" s="82"/>
      <c r="AC11" s="82"/>
      <c r="AD11" s="82"/>
      <c r="AE11" s="82"/>
      <c r="AF11" s="82">
        <f t="shared" si="1"/>
        <v>123</v>
      </c>
      <c r="AG11" s="117">
        <f t="shared" si="0"/>
        <v>123</v>
      </c>
      <c r="AH11" s="4" t="str">
        <f>VLOOKUP(C11,'Picture 1'!$A$2:$A$829,1,0)</f>
        <v>6K2136</v>
      </c>
      <c r="AI11" s="15"/>
    </row>
    <row r="12" spans="1:35" ht="15.75">
      <c r="A12" s="82">
        <v>1609</v>
      </c>
      <c r="B12" s="82" t="s">
        <v>322</v>
      </c>
      <c r="C12" s="82" t="s">
        <v>322</v>
      </c>
      <c r="D12" s="9" t="s">
        <v>82</v>
      </c>
      <c r="I12" s="82">
        <v>55</v>
      </c>
      <c r="J12" s="82">
        <v>70</v>
      </c>
      <c r="K12" s="1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9"/>
      <c r="X12" s="82"/>
      <c r="Y12" s="82"/>
      <c r="Z12" s="82"/>
      <c r="AA12" s="82"/>
      <c r="AB12" s="82"/>
      <c r="AC12" s="82"/>
      <c r="AD12" s="82"/>
      <c r="AE12" s="82"/>
      <c r="AF12" s="82">
        <f t="shared" si="1"/>
        <v>125</v>
      </c>
      <c r="AG12" s="117">
        <f t="shared" si="0"/>
        <v>125</v>
      </c>
      <c r="AH12" s="4" t="str">
        <f>VLOOKUP(C12,'Picture 1'!$A$2:$A$829,1,0)</f>
        <v>6K2136</v>
      </c>
      <c r="AI12" s="15"/>
    </row>
    <row r="13" spans="1:35" ht="15.75">
      <c r="A13" s="82">
        <v>1610</v>
      </c>
      <c r="B13" s="82" t="s">
        <v>322</v>
      </c>
      <c r="C13" s="82" t="s">
        <v>322</v>
      </c>
      <c r="D13" s="9" t="s">
        <v>82</v>
      </c>
      <c r="G13" s="82">
        <v>34</v>
      </c>
      <c r="I13" s="82">
        <v>16</v>
      </c>
      <c r="K13" s="10"/>
      <c r="L13" s="82">
        <v>50</v>
      </c>
      <c r="M13" s="82"/>
      <c r="N13" s="82"/>
      <c r="O13" s="82"/>
      <c r="P13" s="82"/>
      <c r="Q13" s="82"/>
      <c r="R13" s="82"/>
      <c r="S13" s="82"/>
      <c r="T13" s="82"/>
      <c r="U13" s="82"/>
      <c r="V13" s="9"/>
      <c r="X13" s="82"/>
      <c r="Y13" s="82"/>
      <c r="Z13" s="82"/>
      <c r="AA13" s="82"/>
      <c r="AB13" s="82"/>
      <c r="AC13" s="82"/>
      <c r="AD13" s="82"/>
      <c r="AE13" s="82"/>
      <c r="AF13" s="82">
        <f t="shared" si="1"/>
        <v>100</v>
      </c>
      <c r="AG13" s="117">
        <f t="shared" si="0"/>
        <v>100</v>
      </c>
      <c r="AH13" s="4" t="str">
        <f>VLOOKUP(C13,'Picture 1'!$A$2:$A$829,1,0)</f>
        <v>6K2136</v>
      </c>
      <c r="AI13" s="15"/>
    </row>
    <row r="14" spans="1:35" ht="15.75">
      <c r="A14" s="82">
        <v>1611</v>
      </c>
      <c r="B14" s="82" t="s">
        <v>322</v>
      </c>
      <c r="C14" s="82" t="s">
        <v>322</v>
      </c>
      <c r="D14" s="9" t="s">
        <v>82</v>
      </c>
      <c r="F14" s="82">
        <v>48</v>
      </c>
      <c r="H14" s="82">
        <v>40</v>
      </c>
      <c r="J14" s="82">
        <v>35</v>
      </c>
      <c r="K14" s="1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9"/>
      <c r="X14" s="82"/>
      <c r="Y14" s="82"/>
      <c r="Z14" s="82"/>
      <c r="AA14" s="82"/>
      <c r="AB14" s="82"/>
      <c r="AC14" s="82"/>
      <c r="AD14" s="82"/>
      <c r="AE14" s="82"/>
      <c r="AF14" s="82">
        <f t="shared" si="1"/>
        <v>123</v>
      </c>
      <c r="AG14" s="117">
        <f t="shared" si="0"/>
        <v>123</v>
      </c>
      <c r="AH14" s="4" t="str">
        <f>VLOOKUP(C14,'Picture 1'!$A$2:$A$829,1,0)</f>
        <v>6K2136</v>
      </c>
      <c r="AI14" s="15"/>
    </row>
    <row r="15" spans="1:35" ht="15.75">
      <c r="A15" s="166">
        <v>1612</v>
      </c>
      <c r="B15" s="166" t="s">
        <v>322</v>
      </c>
      <c r="C15" s="82" t="s">
        <v>322</v>
      </c>
      <c r="D15" s="9" t="s">
        <v>141</v>
      </c>
      <c r="G15" s="82">
        <v>43</v>
      </c>
      <c r="I15" s="82">
        <v>6</v>
      </c>
      <c r="J15" s="82">
        <v>6</v>
      </c>
      <c r="K15" s="10"/>
      <c r="L15" s="82">
        <v>24</v>
      </c>
      <c r="M15" s="82"/>
      <c r="N15" s="82"/>
      <c r="O15" s="82"/>
      <c r="P15" s="82"/>
      <c r="Q15" s="82"/>
      <c r="R15" s="82"/>
      <c r="S15" s="82"/>
      <c r="T15" s="82"/>
      <c r="U15" s="82"/>
      <c r="V15" s="9"/>
      <c r="X15" s="82"/>
      <c r="Y15" s="82"/>
      <c r="Z15" s="82"/>
      <c r="AA15" s="82"/>
      <c r="AB15" s="82"/>
      <c r="AC15" s="82"/>
      <c r="AD15" s="82"/>
      <c r="AE15" s="82"/>
      <c r="AF15" s="166">
        <f>+SUM(F15:AD16)</f>
        <v>142</v>
      </c>
      <c r="AG15" s="117">
        <f t="shared" si="0"/>
        <v>79</v>
      </c>
      <c r="AH15" s="4" t="str">
        <f>VLOOKUP(C15,'Picture 1'!$A$2:$A$829,1,0)</f>
        <v>6K2136</v>
      </c>
      <c r="AI15" s="15"/>
    </row>
    <row r="16" spans="1:35" ht="15.75">
      <c r="A16" s="167"/>
      <c r="B16" s="167"/>
      <c r="C16" s="82" t="s">
        <v>322</v>
      </c>
      <c r="D16" s="9" t="s">
        <v>143</v>
      </c>
      <c r="F16" s="82">
        <v>31</v>
      </c>
      <c r="H16" s="82">
        <v>12</v>
      </c>
      <c r="J16" s="82">
        <v>20</v>
      </c>
      <c r="K16" s="1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9"/>
      <c r="X16" s="82"/>
      <c r="Y16" s="82"/>
      <c r="Z16" s="82"/>
      <c r="AA16" s="82"/>
      <c r="AB16" s="82"/>
      <c r="AC16" s="82"/>
      <c r="AD16" s="82"/>
      <c r="AE16" s="82"/>
      <c r="AF16" s="167"/>
      <c r="AG16" s="117">
        <f t="shared" si="0"/>
        <v>63</v>
      </c>
      <c r="AH16" s="4" t="str">
        <f>VLOOKUP(C16,'Picture 1'!$A$2:$A$829,1,0)</f>
        <v>6K2136</v>
      </c>
      <c r="AI16" s="15"/>
    </row>
    <row r="17" spans="1:35" ht="15.75">
      <c r="A17" s="166">
        <v>1613</v>
      </c>
      <c r="B17" s="166" t="s">
        <v>322</v>
      </c>
      <c r="C17" s="82" t="s">
        <v>322</v>
      </c>
      <c r="D17" s="9" t="s">
        <v>144</v>
      </c>
      <c r="G17" s="82">
        <v>17</v>
      </c>
      <c r="H17" s="82">
        <v>77</v>
      </c>
      <c r="I17" s="82">
        <v>5</v>
      </c>
      <c r="J17" s="82">
        <v>1</v>
      </c>
      <c r="K17" s="1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9"/>
      <c r="X17" s="82"/>
      <c r="Y17" s="82"/>
      <c r="Z17" s="82"/>
      <c r="AA17" s="82"/>
      <c r="AB17" s="82"/>
      <c r="AC17" s="82"/>
      <c r="AD17" s="82"/>
      <c r="AE17" s="82"/>
      <c r="AF17" s="166">
        <f>+SUM(F17:AD18)</f>
        <v>143</v>
      </c>
      <c r="AG17" s="117">
        <f t="shared" si="0"/>
        <v>100</v>
      </c>
      <c r="AH17" s="4" t="str">
        <f>VLOOKUP(C17,'Picture 1'!$A$2:$A$829,1,0)</f>
        <v>6K2136</v>
      </c>
      <c r="AI17" s="15"/>
    </row>
    <row r="18" spans="1:35" ht="15.75">
      <c r="A18" s="167"/>
      <c r="B18" s="167"/>
      <c r="C18" s="82" t="s">
        <v>322</v>
      </c>
      <c r="D18" s="9" t="s">
        <v>142</v>
      </c>
      <c r="F18" s="82">
        <v>6</v>
      </c>
      <c r="G18" s="82">
        <v>4</v>
      </c>
      <c r="H18" s="82">
        <v>11</v>
      </c>
      <c r="I18" s="82">
        <v>9</v>
      </c>
      <c r="J18" s="82">
        <v>5</v>
      </c>
      <c r="K18" s="10"/>
      <c r="L18" s="82">
        <v>8</v>
      </c>
      <c r="M18" s="82"/>
      <c r="N18" s="82"/>
      <c r="O18" s="82"/>
      <c r="P18" s="82"/>
      <c r="Q18" s="82"/>
      <c r="R18" s="82"/>
      <c r="S18" s="82"/>
      <c r="T18" s="82"/>
      <c r="U18" s="82"/>
      <c r="V18" s="9"/>
      <c r="X18" s="82"/>
      <c r="Y18" s="82"/>
      <c r="Z18" s="82"/>
      <c r="AA18" s="82"/>
      <c r="AB18" s="82"/>
      <c r="AC18" s="82"/>
      <c r="AD18" s="82"/>
      <c r="AE18" s="82"/>
      <c r="AF18" s="167"/>
      <c r="AG18" s="117">
        <f t="shared" si="0"/>
        <v>43</v>
      </c>
      <c r="AH18" s="4" t="str">
        <f>VLOOKUP(C18,'Picture 1'!$A$2:$A$829,1,0)</f>
        <v>6K2136</v>
      </c>
      <c r="AI18" s="15"/>
    </row>
    <row r="19" spans="1:35" ht="15.75">
      <c r="A19" s="82">
        <v>1614</v>
      </c>
      <c r="B19" s="82" t="s">
        <v>323</v>
      </c>
      <c r="C19" s="82" t="s">
        <v>323</v>
      </c>
      <c r="D19" s="9" t="s">
        <v>25</v>
      </c>
      <c r="K19" s="10"/>
      <c r="L19" s="82"/>
      <c r="M19" s="82"/>
      <c r="N19" s="82">
        <v>100</v>
      </c>
      <c r="O19" s="82"/>
      <c r="P19" s="82"/>
      <c r="Q19" s="82"/>
      <c r="R19" s="82"/>
      <c r="S19" s="82"/>
      <c r="T19" s="82"/>
      <c r="U19" s="82"/>
      <c r="V19" s="9"/>
      <c r="X19" s="82"/>
      <c r="Y19" s="82"/>
      <c r="Z19" s="82"/>
      <c r="AA19" s="82"/>
      <c r="AB19" s="82"/>
      <c r="AC19" s="82"/>
      <c r="AD19" s="82"/>
      <c r="AE19" s="82"/>
      <c r="AF19" s="82">
        <f t="shared" ref="AF19:AF21" si="2">+SUM(E19:AE19)</f>
        <v>100</v>
      </c>
      <c r="AG19" s="117">
        <f t="shared" si="0"/>
        <v>100</v>
      </c>
      <c r="AH19" s="4" t="str">
        <f>VLOOKUP(C19,'Picture 1'!$A$2:$A$829,1,0)</f>
        <v>6K2101</v>
      </c>
      <c r="AI19" s="15"/>
    </row>
    <row r="20" spans="1:35" ht="15.75">
      <c r="A20" s="82">
        <v>1615</v>
      </c>
      <c r="B20" s="82" t="s">
        <v>323</v>
      </c>
      <c r="C20" s="82" t="s">
        <v>323</v>
      </c>
      <c r="D20" s="9" t="s">
        <v>25</v>
      </c>
      <c r="K20" s="10"/>
      <c r="L20" s="82"/>
      <c r="M20" s="82">
        <v>21</v>
      </c>
      <c r="N20" s="82"/>
      <c r="O20" s="82"/>
      <c r="P20" s="82">
        <v>72</v>
      </c>
      <c r="Q20" s="82"/>
      <c r="R20" s="82"/>
      <c r="S20" s="82"/>
      <c r="T20" s="82"/>
      <c r="U20" s="82"/>
      <c r="V20" s="9"/>
      <c r="X20" s="82"/>
      <c r="Y20" s="82"/>
      <c r="Z20" s="82"/>
      <c r="AA20" s="82"/>
      <c r="AB20" s="82"/>
      <c r="AC20" s="82"/>
      <c r="AD20" s="82"/>
      <c r="AE20" s="82"/>
      <c r="AF20" s="82">
        <f t="shared" si="2"/>
        <v>93</v>
      </c>
      <c r="AG20" s="117">
        <f t="shared" si="0"/>
        <v>93</v>
      </c>
      <c r="AH20" s="4" t="str">
        <f>VLOOKUP(C20,'Picture 1'!$A$2:$A$829,1,0)</f>
        <v>6K2101</v>
      </c>
      <c r="AI20" s="15"/>
    </row>
    <row r="21" spans="1:35" ht="15.75">
      <c r="A21" s="82">
        <v>1616</v>
      </c>
      <c r="B21" s="82" t="s">
        <v>323</v>
      </c>
      <c r="C21" s="82" t="s">
        <v>323</v>
      </c>
      <c r="D21" s="9" t="s">
        <v>25</v>
      </c>
      <c r="K21" s="10"/>
      <c r="L21" s="82">
        <v>16</v>
      </c>
      <c r="M21" s="82"/>
      <c r="N21" s="82">
        <v>22</v>
      </c>
      <c r="O21" s="82"/>
      <c r="P21" s="82"/>
      <c r="Q21" s="82"/>
      <c r="R21" s="82"/>
      <c r="S21" s="82">
        <v>56</v>
      </c>
      <c r="T21" s="82"/>
      <c r="U21" s="82">
        <v>7</v>
      </c>
      <c r="V21" s="9"/>
      <c r="X21" s="82"/>
      <c r="Y21" s="82"/>
      <c r="Z21" s="82"/>
      <c r="AA21" s="82"/>
      <c r="AB21" s="82"/>
      <c r="AC21" s="82"/>
      <c r="AD21" s="82"/>
      <c r="AE21" s="82"/>
      <c r="AF21" s="82">
        <f t="shared" si="2"/>
        <v>101</v>
      </c>
      <c r="AG21" s="117">
        <f t="shared" si="0"/>
        <v>101</v>
      </c>
      <c r="AH21" s="4" t="str">
        <f>VLOOKUP(C21,'Picture 1'!$A$2:$A$829,1,0)</f>
        <v>6K2101</v>
      </c>
      <c r="AI21" s="15"/>
    </row>
    <row r="22" spans="1:35" ht="15.75">
      <c r="A22" s="82">
        <v>1617</v>
      </c>
      <c r="B22" s="82" t="s">
        <v>323</v>
      </c>
      <c r="C22" s="82" t="s">
        <v>323</v>
      </c>
      <c r="D22" s="9" t="s">
        <v>145</v>
      </c>
      <c r="K22" s="10"/>
      <c r="L22" s="82">
        <v>9</v>
      </c>
      <c r="M22" s="82">
        <v>26</v>
      </c>
      <c r="N22" s="82">
        <v>30</v>
      </c>
      <c r="O22" s="82"/>
      <c r="P22" s="82"/>
      <c r="Q22" s="82"/>
      <c r="R22" s="82"/>
      <c r="S22" s="82">
        <v>28</v>
      </c>
      <c r="T22" s="82"/>
      <c r="U22" s="82"/>
      <c r="V22" s="9"/>
      <c r="X22" s="82"/>
      <c r="Y22" s="82"/>
      <c r="Z22" s="82"/>
      <c r="AA22" s="82"/>
      <c r="AB22" s="82"/>
      <c r="AC22" s="82"/>
      <c r="AD22" s="82"/>
      <c r="AE22" s="82"/>
      <c r="AF22" s="82">
        <f>+SUM(E22:AE22)</f>
        <v>93</v>
      </c>
      <c r="AG22" s="117">
        <f t="shared" si="0"/>
        <v>93</v>
      </c>
      <c r="AH22" s="4" t="str">
        <f>VLOOKUP(C22,'Picture 1'!$A$2:$A$829,1,0)</f>
        <v>6K2101</v>
      </c>
      <c r="AI22" s="15"/>
    </row>
    <row r="23" spans="1:35" ht="15.75">
      <c r="A23" s="166">
        <v>1618</v>
      </c>
      <c r="B23" s="166" t="s">
        <v>323</v>
      </c>
      <c r="C23" s="82" t="s">
        <v>323</v>
      </c>
      <c r="D23" s="9" t="s">
        <v>145</v>
      </c>
      <c r="K23" s="10"/>
      <c r="L23" s="82"/>
      <c r="M23" s="82"/>
      <c r="N23" s="82"/>
      <c r="O23" s="82"/>
      <c r="P23" s="82">
        <v>41</v>
      </c>
      <c r="Q23" s="82"/>
      <c r="R23" s="82"/>
      <c r="S23" s="82"/>
      <c r="T23" s="82"/>
      <c r="U23" s="82"/>
      <c r="V23" s="9"/>
      <c r="X23" s="82"/>
      <c r="Y23" s="82"/>
      <c r="Z23" s="82"/>
      <c r="AA23" s="82"/>
      <c r="AB23" s="82"/>
      <c r="AC23" s="82"/>
      <c r="AD23" s="82"/>
      <c r="AE23" s="82"/>
      <c r="AF23" s="166">
        <f>+SUM(F23:AD24)</f>
        <v>74</v>
      </c>
      <c r="AG23" s="117">
        <f t="shared" si="0"/>
        <v>41</v>
      </c>
      <c r="AH23" s="4" t="str">
        <f>VLOOKUP(C23,'Picture 1'!$A$2:$A$829,1,0)</f>
        <v>6K2101</v>
      </c>
      <c r="AI23" s="15"/>
    </row>
    <row r="24" spans="1:35" ht="15.75">
      <c r="A24" s="167"/>
      <c r="B24" s="167"/>
      <c r="C24" s="82" t="s">
        <v>323</v>
      </c>
      <c r="D24" s="9" t="s">
        <v>146</v>
      </c>
      <c r="K24" s="10"/>
      <c r="L24" s="82">
        <v>11</v>
      </c>
      <c r="M24" s="82"/>
      <c r="N24" s="82"/>
      <c r="O24" s="82"/>
      <c r="P24" s="82"/>
      <c r="Q24" s="82"/>
      <c r="R24" s="82"/>
      <c r="S24" s="82">
        <v>22</v>
      </c>
      <c r="T24" s="82"/>
      <c r="U24" s="82"/>
      <c r="V24" s="9"/>
      <c r="X24" s="82"/>
      <c r="Y24" s="82"/>
      <c r="Z24" s="82"/>
      <c r="AA24" s="82"/>
      <c r="AB24" s="82"/>
      <c r="AC24" s="82"/>
      <c r="AD24" s="82"/>
      <c r="AE24" s="82"/>
      <c r="AF24" s="167"/>
      <c r="AG24" s="117">
        <f t="shared" si="0"/>
        <v>33</v>
      </c>
      <c r="AH24" s="4" t="str">
        <f>VLOOKUP(C24,'Picture 1'!$A$2:$A$829,1,0)</f>
        <v>6K2101</v>
      </c>
      <c r="AI24" s="15"/>
    </row>
    <row r="25" spans="1:35" ht="15.75">
      <c r="A25" s="82">
        <v>1619</v>
      </c>
      <c r="B25" s="82" t="s">
        <v>323</v>
      </c>
      <c r="C25" s="82" t="s">
        <v>323</v>
      </c>
      <c r="D25" s="9" t="s">
        <v>146</v>
      </c>
      <c r="K25" s="10"/>
      <c r="L25" s="82"/>
      <c r="M25" s="82">
        <v>25</v>
      </c>
      <c r="N25" s="82">
        <v>21</v>
      </c>
      <c r="O25" s="82"/>
      <c r="P25" s="82">
        <v>37</v>
      </c>
      <c r="Q25" s="82"/>
      <c r="R25" s="82"/>
      <c r="S25" s="82"/>
      <c r="T25" s="82"/>
      <c r="U25" s="82">
        <v>1</v>
      </c>
      <c r="V25" s="9"/>
      <c r="X25" s="82"/>
      <c r="Y25" s="82"/>
      <c r="Z25" s="82"/>
      <c r="AA25" s="82"/>
      <c r="AB25" s="82"/>
      <c r="AC25" s="82"/>
      <c r="AD25" s="82"/>
      <c r="AE25" s="82"/>
      <c r="AF25" s="82">
        <f>+SUM(E25:AE25)</f>
        <v>84</v>
      </c>
      <c r="AG25" s="117">
        <f t="shared" si="0"/>
        <v>84</v>
      </c>
      <c r="AH25" s="4" t="str">
        <f>VLOOKUP(C25,'Picture 1'!$A$2:$A$829,1,0)</f>
        <v>6K2101</v>
      </c>
      <c r="AI25" s="15"/>
    </row>
    <row r="26" spans="1:35" ht="15.75">
      <c r="A26" s="82">
        <v>1620</v>
      </c>
      <c r="B26" s="82" t="s">
        <v>323</v>
      </c>
      <c r="C26" s="82" t="s">
        <v>323</v>
      </c>
      <c r="D26" s="9" t="s">
        <v>147</v>
      </c>
      <c r="K26" s="10"/>
      <c r="L26" s="82">
        <v>17</v>
      </c>
      <c r="M26" s="82">
        <v>34</v>
      </c>
      <c r="N26" s="82"/>
      <c r="O26" s="82"/>
      <c r="P26" s="82"/>
      <c r="Q26" s="82"/>
      <c r="R26" s="82"/>
      <c r="S26" s="82">
        <v>56</v>
      </c>
      <c r="T26" s="82"/>
      <c r="U26" s="82">
        <v>3</v>
      </c>
      <c r="V26" s="9"/>
      <c r="X26" s="82"/>
      <c r="Y26" s="82"/>
      <c r="Z26" s="82"/>
      <c r="AA26" s="82"/>
      <c r="AB26" s="82"/>
      <c r="AC26" s="82"/>
      <c r="AD26" s="82"/>
      <c r="AE26" s="82"/>
      <c r="AF26" s="82">
        <f t="shared" ref="AF26:AF30" si="3">+SUM(E26:AE26)</f>
        <v>110</v>
      </c>
      <c r="AG26" s="117">
        <f t="shared" si="0"/>
        <v>110</v>
      </c>
      <c r="AH26" s="4" t="str">
        <f>VLOOKUP(C26,'Picture 1'!$A$2:$A$829,1,0)</f>
        <v>6K2101</v>
      </c>
      <c r="AI26" s="15"/>
    </row>
    <row r="27" spans="1:35" ht="15.75">
      <c r="A27" s="82">
        <v>1621</v>
      </c>
      <c r="B27" s="82" t="s">
        <v>323</v>
      </c>
      <c r="C27" s="82" t="s">
        <v>323</v>
      </c>
      <c r="D27" s="9" t="s">
        <v>147</v>
      </c>
      <c r="K27" s="10"/>
      <c r="L27" s="82"/>
      <c r="M27" s="82"/>
      <c r="N27" s="82">
        <v>56</v>
      </c>
      <c r="O27" s="82"/>
      <c r="P27" s="82">
        <v>41</v>
      </c>
      <c r="Q27" s="82"/>
      <c r="R27" s="82"/>
      <c r="S27" s="82"/>
      <c r="T27" s="82"/>
      <c r="U27" s="82"/>
      <c r="V27" s="9"/>
      <c r="X27" s="82"/>
      <c r="Y27" s="82"/>
      <c r="Z27" s="82"/>
      <c r="AA27" s="82"/>
      <c r="AB27" s="82"/>
      <c r="AC27" s="82"/>
      <c r="AD27" s="82"/>
      <c r="AE27" s="82"/>
      <c r="AF27" s="82">
        <f t="shared" si="3"/>
        <v>97</v>
      </c>
      <c r="AG27" s="117">
        <f t="shared" si="0"/>
        <v>97</v>
      </c>
      <c r="AH27" s="4" t="str">
        <f>VLOOKUP(C27,'Picture 1'!$A$2:$A$829,1,0)</f>
        <v>6K2101</v>
      </c>
      <c r="AI27" s="15"/>
    </row>
    <row r="28" spans="1:35" ht="15.75">
      <c r="A28" s="82">
        <v>1622</v>
      </c>
      <c r="B28" s="82" t="s">
        <v>323</v>
      </c>
      <c r="C28" s="82" t="s">
        <v>323</v>
      </c>
      <c r="D28" s="9" t="s">
        <v>25</v>
      </c>
      <c r="K28" s="10"/>
      <c r="L28" s="82">
        <v>6</v>
      </c>
      <c r="M28" s="82">
        <v>30</v>
      </c>
      <c r="N28" s="82">
        <v>12</v>
      </c>
      <c r="O28" s="82"/>
      <c r="P28" s="82">
        <v>36</v>
      </c>
      <c r="Q28" s="82"/>
      <c r="R28" s="82"/>
      <c r="S28" s="82"/>
      <c r="T28" s="82"/>
      <c r="U28" s="82">
        <v>1</v>
      </c>
      <c r="V28" s="9"/>
      <c r="X28" s="82"/>
      <c r="Y28" s="82"/>
      <c r="Z28" s="82"/>
      <c r="AA28" s="82"/>
      <c r="AB28" s="82"/>
      <c r="AC28" s="82"/>
      <c r="AD28" s="82"/>
      <c r="AE28" s="82"/>
      <c r="AF28" s="82">
        <f t="shared" si="3"/>
        <v>85</v>
      </c>
      <c r="AG28" s="117">
        <f t="shared" si="0"/>
        <v>85</v>
      </c>
      <c r="AH28" s="4" t="str">
        <f>VLOOKUP(C28,'Picture 1'!$A$2:$A$829,1,0)</f>
        <v>6K2101</v>
      </c>
      <c r="AI28" s="15"/>
    </row>
    <row r="29" spans="1:35" ht="15.75">
      <c r="A29" s="82">
        <v>1623</v>
      </c>
      <c r="B29" s="82" t="s">
        <v>323</v>
      </c>
      <c r="C29" s="82" t="s">
        <v>323</v>
      </c>
      <c r="D29" s="9" t="s">
        <v>25</v>
      </c>
      <c r="K29" s="10"/>
      <c r="L29" s="82"/>
      <c r="M29" s="82"/>
      <c r="N29" s="82"/>
      <c r="O29" s="82"/>
      <c r="P29" s="82"/>
      <c r="Q29" s="82"/>
      <c r="R29" s="82"/>
      <c r="S29" s="82">
        <v>102</v>
      </c>
      <c r="T29" s="82"/>
      <c r="U29" s="82"/>
      <c r="V29" s="9"/>
      <c r="X29" s="82"/>
      <c r="Y29" s="82"/>
      <c r="Z29" s="82"/>
      <c r="AA29" s="82"/>
      <c r="AB29" s="82"/>
      <c r="AC29" s="82"/>
      <c r="AD29" s="82"/>
      <c r="AE29" s="82"/>
      <c r="AF29" s="82">
        <f t="shared" si="3"/>
        <v>102</v>
      </c>
      <c r="AG29" s="117">
        <f t="shared" si="0"/>
        <v>102</v>
      </c>
      <c r="AH29" s="4" t="str">
        <f>VLOOKUP(C29,'Picture 1'!$A$2:$A$829,1,0)</f>
        <v>6K2101</v>
      </c>
      <c r="AI29" s="15"/>
    </row>
    <row r="30" spans="1:35" ht="15.75">
      <c r="A30" s="82">
        <v>1624</v>
      </c>
      <c r="B30" s="82" t="s">
        <v>323</v>
      </c>
      <c r="C30" s="82" t="s">
        <v>323</v>
      </c>
      <c r="D30" s="9" t="s">
        <v>21</v>
      </c>
      <c r="K30" s="10"/>
      <c r="L30" s="82">
        <v>11</v>
      </c>
      <c r="M30" s="82"/>
      <c r="N30" s="82"/>
      <c r="O30" s="82"/>
      <c r="P30" s="82"/>
      <c r="Q30" s="82"/>
      <c r="R30" s="82"/>
      <c r="S30" s="82">
        <v>66</v>
      </c>
      <c r="T30" s="82"/>
      <c r="U30" s="82">
        <v>3</v>
      </c>
      <c r="V30" s="9"/>
      <c r="X30" s="82"/>
      <c r="Y30" s="82"/>
      <c r="Z30" s="82"/>
      <c r="AA30" s="82"/>
      <c r="AB30" s="82"/>
      <c r="AC30" s="82"/>
      <c r="AD30" s="82"/>
      <c r="AE30" s="82"/>
      <c r="AF30" s="82">
        <f t="shared" si="3"/>
        <v>80</v>
      </c>
      <c r="AG30" s="117">
        <f t="shared" si="0"/>
        <v>80</v>
      </c>
      <c r="AH30" s="4" t="str">
        <f>VLOOKUP(C30,'Picture 1'!$A$2:$A$829,1,0)</f>
        <v>6K2101</v>
      </c>
      <c r="AI30" s="15"/>
    </row>
    <row r="31" spans="1:35" ht="15.75">
      <c r="A31" s="82">
        <v>1625</v>
      </c>
      <c r="B31" s="82" t="s">
        <v>323</v>
      </c>
      <c r="C31" s="82" t="s">
        <v>323</v>
      </c>
      <c r="D31" s="9" t="s">
        <v>21</v>
      </c>
      <c r="K31" s="10"/>
      <c r="L31" s="82"/>
      <c r="M31" s="82">
        <v>11</v>
      </c>
      <c r="N31" s="82">
        <v>35</v>
      </c>
      <c r="O31" s="82"/>
      <c r="P31" s="82">
        <v>39</v>
      </c>
      <c r="Q31" s="82"/>
      <c r="R31" s="82"/>
      <c r="S31" s="82"/>
      <c r="T31" s="82"/>
      <c r="U31" s="82"/>
      <c r="V31" s="9"/>
      <c r="X31" s="82"/>
      <c r="Y31" s="82"/>
      <c r="Z31" s="82"/>
      <c r="AA31" s="82"/>
      <c r="AB31" s="82"/>
      <c r="AC31" s="82"/>
      <c r="AD31" s="82"/>
      <c r="AE31" s="82"/>
      <c r="AF31" s="82">
        <f>+SUM(E31:AE31)</f>
        <v>85</v>
      </c>
      <c r="AG31" s="117">
        <f t="shared" si="0"/>
        <v>85</v>
      </c>
      <c r="AH31" s="4" t="str">
        <f>VLOOKUP(C31,'Picture 1'!$A$2:$A$829,1,0)</f>
        <v>6K2101</v>
      </c>
      <c r="AI31" s="15"/>
    </row>
    <row r="32" spans="1:35" ht="15.75">
      <c r="A32" s="166">
        <v>1626</v>
      </c>
      <c r="B32" s="166" t="s">
        <v>323</v>
      </c>
      <c r="C32" s="82" t="s">
        <v>323</v>
      </c>
      <c r="D32" s="9" t="s">
        <v>26</v>
      </c>
      <c r="K32" s="10"/>
      <c r="L32" s="82"/>
      <c r="M32" s="82">
        <v>2</v>
      </c>
      <c r="N32" s="82">
        <v>1</v>
      </c>
      <c r="O32" s="82"/>
      <c r="P32" s="82">
        <v>1</v>
      </c>
      <c r="Q32" s="82"/>
      <c r="R32" s="82"/>
      <c r="S32" s="82">
        <v>1</v>
      </c>
      <c r="T32" s="82"/>
      <c r="U32" s="82">
        <v>1</v>
      </c>
      <c r="V32" s="9"/>
      <c r="X32" s="82"/>
      <c r="Y32" s="82"/>
      <c r="Z32" s="82"/>
      <c r="AA32" s="82"/>
      <c r="AB32" s="82"/>
      <c r="AC32" s="82"/>
      <c r="AD32" s="82"/>
      <c r="AE32" s="82"/>
      <c r="AF32" s="166">
        <f>+SUM(E32:AD34)</f>
        <v>81</v>
      </c>
      <c r="AG32" s="117">
        <f t="shared" ref="AG32:AG95" si="4">+SUM(E32:AE32)</f>
        <v>6</v>
      </c>
      <c r="AH32" s="4" t="str">
        <f>VLOOKUP(C32,'Picture 1'!$A$2:$A$829,1,0)</f>
        <v>6K2101</v>
      </c>
      <c r="AI32" s="15"/>
    </row>
    <row r="33" spans="1:35" ht="15.75">
      <c r="A33" s="168"/>
      <c r="B33" s="168"/>
      <c r="C33" s="82" t="s">
        <v>323</v>
      </c>
      <c r="D33" s="9" t="s">
        <v>140</v>
      </c>
      <c r="K33" s="10"/>
      <c r="L33" s="82"/>
      <c r="M33" s="82">
        <v>1</v>
      </c>
      <c r="N33" s="82">
        <v>2</v>
      </c>
      <c r="O33" s="82"/>
      <c r="P33" s="82">
        <v>2</v>
      </c>
      <c r="Q33" s="82"/>
      <c r="R33" s="82"/>
      <c r="S33" s="82">
        <v>3</v>
      </c>
      <c r="T33" s="82"/>
      <c r="U33" s="82"/>
      <c r="V33" s="9"/>
      <c r="X33" s="82"/>
      <c r="Y33" s="82"/>
      <c r="Z33" s="82"/>
      <c r="AA33" s="82"/>
      <c r="AB33" s="82"/>
      <c r="AC33" s="82"/>
      <c r="AD33" s="82"/>
      <c r="AE33" s="82"/>
      <c r="AF33" s="168"/>
      <c r="AG33" s="117">
        <f t="shared" si="4"/>
        <v>8</v>
      </c>
      <c r="AH33" s="4" t="str">
        <f>VLOOKUP(C33,'Picture 1'!$A$2:$A$829,1,0)</f>
        <v>6K2101</v>
      </c>
      <c r="AI33" s="15"/>
    </row>
    <row r="34" spans="1:35" ht="18" customHeight="1">
      <c r="A34" s="167"/>
      <c r="B34" s="167"/>
      <c r="C34" s="82" t="s">
        <v>323</v>
      </c>
      <c r="D34" s="31" t="s">
        <v>148</v>
      </c>
      <c r="K34" s="10"/>
      <c r="L34" s="82">
        <v>4</v>
      </c>
      <c r="M34" s="82">
        <v>23</v>
      </c>
      <c r="N34" s="82">
        <v>12</v>
      </c>
      <c r="O34" s="82"/>
      <c r="P34" s="82">
        <v>16</v>
      </c>
      <c r="Q34" s="82"/>
      <c r="R34" s="82"/>
      <c r="S34" s="82">
        <v>10</v>
      </c>
      <c r="T34" s="82"/>
      <c r="U34" s="82">
        <v>2</v>
      </c>
      <c r="V34" s="9"/>
      <c r="X34" s="82"/>
      <c r="Y34" s="82"/>
      <c r="Z34" s="82"/>
      <c r="AA34" s="82"/>
      <c r="AB34" s="82"/>
      <c r="AC34" s="82"/>
      <c r="AD34" s="82"/>
      <c r="AE34" s="82"/>
      <c r="AF34" s="167"/>
      <c r="AG34" s="117">
        <f t="shared" si="4"/>
        <v>67</v>
      </c>
      <c r="AH34" s="4" t="str">
        <f>VLOOKUP(C34,'Picture 1'!$A$2:$A$829,1,0)</f>
        <v>6K2101</v>
      </c>
      <c r="AI34" s="15"/>
    </row>
    <row r="35" spans="1:35" ht="15.75">
      <c r="A35" s="82">
        <v>1627</v>
      </c>
      <c r="B35" s="82" t="s">
        <v>324</v>
      </c>
      <c r="C35" s="82" t="s">
        <v>324</v>
      </c>
      <c r="D35" s="9" t="s">
        <v>149</v>
      </c>
      <c r="K35" s="1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9"/>
      <c r="X35" s="82"/>
      <c r="Y35" s="82"/>
      <c r="Z35" s="82">
        <v>80</v>
      </c>
      <c r="AA35" s="82"/>
      <c r="AB35" s="82"/>
      <c r="AC35" s="82"/>
      <c r="AD35" s="82"/>
      <c r="AE35" s="82"/>
      <c r="AF35" s="82">
        <f>+SUM(E35:AE35)</f>
        <v>80</v>
      </c>
      <c r="AG35" s="117">
        <f t="shared" si="4"/>
        <v>80</v>
      </c>
      <c r="AH35" s="4" t="str">
        <f>VLOOKUP(C35,'Picture 1'!$A$2:$A$829,1,0)</f>
        <v>6K2201</v>
      </c>
      <c r="AI35" s="15"/>
    </row>
    <row r="36" spans="1:35" ht="15.75">
      <c r="A36" s="82">
        <v>1628</v>
      </c>
      <c r="B36" s="82" t="s">
        <v>324</v>
      </c>
      <c r="C36" s="82" t="s">
        <v>324</v>
      </c>
      <c r="D36" s="9" t="s">
        <v>149</v>
      </c>
      <c r="K36" s="1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9"/>
      <c r="W36" s="82">
        <v>2</v>
      </c>
      <c r="X36" s="82">
        <v>18</v>
      </c>
      <c r="Y36" s="82">
        <v>48</v>
      </c>
      <c r="Z36" s="82">
        <v>37</v>
      </c>
      <c r="AA36" s="82"/>
      <c r="AB36" s="82"/>
      <c r="AC36" s="82"/>
      <c r="AD36" s="82"/>
      <c r="AE36" s="82"/>
      <c r="AF36" s="82">
        <f t="shared" ref="AF36:AF68" si="5">+SUM(E36:AE36)</f>
        <v>105</v>
      </c>
      <c r="AG36" s="117">
        <f t="shared" si="4"/>
        <v>105</v>
      </c>
      <c r="AH36" s="4" t="str">
        <f>VLOOKUP(C36,'Picture 1'!$A$2:$A$829,1,0)</f>
        <v>6K2201</v>
      </c>
      <c r="AI36" s="15"/>
    </row>
    <row r="37" spans="1:35" ht="15.75">
      <c r="A37" s="82">
        <v>1629</v>
      </c>
      <c r="B37" s="82" t="s">
        <v>324</v>
      </c>
      <c r="C37" s="82" t="s">
        <v>324</v>
      </c>
      <c r="D37" s="9" t="s">
        <v>149</v>
      </c>
      <c r="K37" s="1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9"/>
      <c r="X37" s="82"/>
      <c r="Y37" s="82"/>
      <c r="Z37" s="82"/>
      <c r="AA37" s="82">
        <v>81</v>
      </c>
      <c r="AB37" s="82"/>
      <c r="AC37" s="82"/>
      <c r="AD37" s="82">
        <v>11</v>
      </c>
      <c r="AE37" s="82"/>
      <c r="AF37" s="82">
        <f t="shared" si="5"/>
        <v>92</v>
      </c>
      <c r="AG37" s="117">
        <f t="shared" si="4"/>
        <v>92</v>
      </c>
      <c r="AH37" s="4" t="str">
        <f>VLOOKUP(C37,'Picture 1'!$A$2:$A$829,1,0)</f>
        <v>6K2201</v>
      </c>
      <c r="AI37" s="15"/>
    </row>
    <row r="38" spans="1:35" ht="15.75">
      <c r="A38" s="82">
        <v>1630</v>
      </c>
      <c r="B38" s="82" t="s">
        <v>324</v>
      </c>
      <c r="C38" s="82" t="s">
        <v>324</v>
      </c>
      <c r="D38" s="9" t="s">
        <v>149</v>
      </c>
      <c r="K38" s="1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9"/>
      <c r="X38" s="82"/>
      <c r="Y38" s="82"/>
      <c r="Z38" s="82"/>
      <c r="AA38" s="82"/>
      <c r="AB38" s="82">
        <v>36</v>
      </c>
      <c r="AC38" s="82">
        <v>40</v>
      </c>
      <c r="AD38" s="82">
        <v>10</v>
      </c>
      <c r="AE38" s="82"/>
      <c r="AF38" s="82">
        <f t="shared" si="5"/>
        <v>86</v>
      </c>
      <c r="AG38" s="117">
        <f t="shared" si="4"/>
        <v>86</v>
      </c>
      <c r="AH38" s="4" t="str">
        <f>VLOOKUP(C38,'Picture 1'!$A$2:$A$829,1,0)</f>
        <v>6K2201</v>
      </c>
      <c r="AI38" s="15"/>
    </row>
    <row r="39" spans="1:35" ht="15.75">
      <c r="A39" s="82">
        <v>1631</v>
      </c>
      <c r="B39" s="82" t="s">
        <v>325</v>
      </c>
      <c r="C39" s="82" t="s">
        <v>325</v>
      </c>
      <c r="D39" s="9" t="s">
        <v>150</v>
      </c>
      <c r="K39" s="1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9"/>
      <c r="X39" s="82">
        <v>28</v>
      </c>
      <c r="Y39" s="82"/>
      <c r="Z39" s="82"/>
      <c r="AA39" s="82">
        <v>17</v>
      </c>
      <c r="AB39" s="82">
        <v>36</v>
      </c>
      <c r="AC39" s="82"/>
      <c r="AD39" s="82"/>
      <c r="AE39" s="82"/>
      <c r="AF39" s="82">
        <f t="shared" si="5"/>
        <v>81</v>
      </c>
      <c r="AG39" s="117">
        <f t="shared" si="4"/>
        <v>81</v>
      </c>
      <c r="AH39" s="4" t="str">
        <f>VLOOKUP(C39,'Picture 1'!$A$2:$A$829,1,0)</f>
        <v>6K2202</v>
      </c>
      <c r="AI39" s="15"/>
    </row>
    <row r="40" spans="1:35" ht="15.75">
      <c r="A40" s="82">
        <v>1632</v>
      </c>
      <c r="B40" s="82" t="s">
        <v>325</v>
      </c>
      <c r="C40" s="82" t="s">
        <v>325</v>
      </c>
      <c r="D40" s="9" t="s">
        <v>150</v>
      </c>
      <c r="K40" s="1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9"/>
      <c r="W40" s="82">
        <v>3</v>
      </c>
      <c r="X40" s="82"/>
      <c r="Y40" s="82">
        <v>27</v>
      </c>
      <c r="Z40" s="82">
        <v>16</v>
      </c>
      <c r="AA40" s="82"/>
      <c r="AB40" s="82"/>
      <c r="AC40" s="82">
        <v>10</v>
      </c>
      <c r="AD40" s="82">
        <v>18</v>
      </c>
      <c r="AE40" s="82"/>
      <c r="AF40" s="82">
        <f t="shared" si="5"/>
        <v>74</v>
      </c>
      <c r="AG40" s="117">
        <f t="shared" si="4"/>
        <v>74</v>
      </c>
      <c r="AH40" s="4" t="str">
        <f>VLOOKUP(C40,'Picture 1'!$A$2:$A$829,1,0)</f>
        <v>6K2202</v>
      </c>
      <c r="AI40" s="15"/>
    </row>
    <row r="41" spans="1:35" ht="15.75">
      <c r="A41" s="82">
        <v>1633</v>
      </c>
      <c r="B41" s="82" t="s">
        <v>325</v>
      </c>
      <c r="C41" s="82" t="s">
        <v>325</v>
      </c>
      <c r="D41" s="9" t="s">
        <v>96</v>
      </c>
      <c r="K41" s="1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9"/>
      <c r="X41" s="82"/>
      <c r="Y41" s="82"/>
      <c r="Z41" s="82"/>
      <c r="AA41" s="82">
        <v>80</v>
      </c>
      <c r="AB41" s="82"/>
      <c r="AC41" s="82"/>
      <c r="AD41" s="82"/>
      <c r="AE41" s="82"/>
      <c r="AF41" s="82">
        <f t="shared" si="5"/>
        <v>80</v>
      </c>
      <c r="AG41" s="117">
        <f t="shared" si="4"/>
        <v>80</v>
      </c>
      <c r="AH41" s="4" t="str">
        <f>VLOOKUP(C41,'Picture 1'!$A$2:$A$829,1,0)</f>
        <v>6K2202</v>
      </c>
      <c r="AI41" s="15"/>
    </row>
    <row r="42" spans="1:35" ht="15.75">
      <c r="A42" s="82">
        <v>1634</v>
      </c>
      <c r="B42" s="82" t="s">
        <v>325</v>
      </c>
      <c r="C42" s="82" t="s">
        <v>325</v>
      </c>
      <c r="D42" s="9" t="s">
        <v>96</v>
      </c>
      <c r="K42" s="1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9"/>
      <c r="X42" s="82"/>
      <c r="Y42" s="82"/>
      <c r="Z42" s="82"/>
      <c r="AA42" s="82">
        <v>80</v>
      </c>
      <c r="AB42" s="82"/>
      <c r="AC42" s="82"/>
      <c r="AD42" s="82"/>
      <c r="AE42" s="82"/>
      <c r="AF42" s="82">
        <f t="shared" si="5"/>
        <v>80</v>
      </c>
      <c r="AG42" s="117">
        <f t="shared" si="4"/>
        <v>80</v>
      </c>
      <c r="AH42" s="4" t="str">
        <f>VLOOKUP(C42,'Picture 1'!$A$2:$A$829,1,0)</f>
        <v>6K2202</v>
      </c>
      <c r="AI42" s="15"/>
    </row>
    <row r="43" spans="1:35" ht="15.75">
      <c r="A43" s="82">
        <v>1635</v>
      </c>
      <c r="B43" s="82" t="s">
        <v>325</v>
      </c>
      <c r="C43" s="82" t="s">
        <v>325</v>
      </c>
      <c r="D43" s="9" t="s">
        <v>96</v>
      </c>
      <c r="K43" s="1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9"/>
      <c r="W43" s="82">
        <v>7</v>
      </c>
      <c r="X43" s="82">
        <v>2</v>
      </c>
      <c r="Y43" s="82"/>
      <c r="Z43" s="82"/>
      <c r="AA43" s="82">
        <v>45</v>
      </c>
      <c r="AB43" s="82">
        <v>3</v>
      </c>
      <c r="AC43" s="82">
        <v>20</v>
      </c>
      <c r="AD43" s="82"/>
      <c r="AE43" s="82"/>
      <c r="AF43" s="82">
        <f t="shared" si="5"/>
        <v>77</v>
      </c>
      <c r="AG43" s="117">
        <f t="shared" si="4"/>
        <v>77</v>
      </c>
      <c r="AH43" s="4" t="str">
        <f>VLOOKUP(C43,'Picture 1'!$A$2:$A$829,1,0)</f>
        <v>6K2202</v>
      </c>
      <c r="AI43" s="15"/>
    </row>
    <row r="44" spans="1:35" ht="15.75">
      <c r="A44" s="82">
        <v>1636</v>
      </c>
      <c r="B44" s="82" t="s">
        <v>325</v>
      </c>
      <c r="C44" s="82" t="s">
        <v>325</v>
      </c>
      <c r="D44" s="9" t="s">
        <v>96</v>
      </c>
      <c r="K44" s="1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9"/>
      <c r="X44" s="82"/>
      <c r="Y44" s="82"/>
      <c r="Z44" s="82">
        <v>50</v>
      </c>
      <c r="AA44" s="82"/>
      <c r="AB44" s="82"/>
      <c r="AC44" s="82">
        <v>19</v>
      </c>
      <c r="AD44" s="82"/>
      <c r="AE44" s="82"/>
      <c r="AF44" s="82">
        <f t="shared" si="5"/>
        <v>69</v>
      </c>
      <c r="AG44" s="117">
        <f t="shared" si="4"/>
        <v>69</v>
      </c>
      <c r="AH44" s="4" t="str">
        <f>VLOOKUP(C44,'Picture 1'!$A$2:$A$829,1,0)</f>
        <v>6K2202</v>
      </c>
      <c r="AI44" s="15"/>
    </row>
    <row r="45" spans="1:35" ht="15.75">
      <c r="A45" s="82">
        <v>1637</v>
      </c>
      <c r="B45" s="82" t="s">
        <v>325</v>
      </c>
      <c r="C45" s="82" t="s">
        <v>325</v>
      </c>
      <c r="D45" s="9" t="s">
        <v>96</v>
      </c>
      <c r="K45" s="1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9"/>
      <c r="X45" s="82"/>
      <c r="Y45" s="82">
        <v>73</v>
      </c>
      <c r="Z45" s="82"/>
      <c r="AA45" s="82"/>
      <c r="AB45" s="82"/>
      <c r="AC45" s="82"/>
      <c r="AD45" s="82"/>
      <c r="AE45" s="82"/>
      <c r="AF45" s="82">
        <f t="shared" si="5"/>
        <v>73</v>
      </c>
      <c r="AG45" s="117">
        <f t="shared" si="4"/>
        <v>73</v>
      </c>
      <c r="AH45" s="4" t="str">
        <f>VLOOKUP(C45,'Picture 1'!$A$2:$A$829,1,0)</f>
        <v>6K2202</v>
      </c>
      <c r="AI45" s="15"/>
    </row>
    <row r="46" spans="1:35" ht="15.75">
      <c r="A46" s="82">
        <v>1638</v>
      </c>
      <c r="B46" s="82" t="s">
        <v>325</v>
      </c>
      <c r="C46" s="82" t="s">
        <v>325</v>
      </c>
      <c r="D46" s="9" t="s">
        <v>81</v>
      </c>
      <c r="K46" s="1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9"/>
      <c r="X46" s="82"/>
      <c r="Y46" s="82"/>
      <c r="Z46" s="82">
        <v>46</v>
      </c>
      <c r="AA46" s="82"/>
      <c r="AB46" s="82"/>
      <c r="AC46" s="82">
        <v>33</v>
      </c>
      <c r="AD46" s="82"/>
      <c r="AE46" s="82"/>
      <c r="AF46" s="82">
        <f t="shared" si="5"/>
        <v>79</v>
      </c>
      <c r="AG46" s="117">
        <f t="shared" si="4"/>
        <v>79</v>
      </c>
      <c r="AH46" s="4" t="str">
        <f>VLOOKUP(C46,'Picture 1'!$A$2:$A$829,1,0)</f>
        <v>6K2202</v>
      </c>
      <c r="AI46" s="15"/>
    </row>
    <row r="47" spans="1:35" ht="15.75">
      <c r="A47" s="82">
        <v>1639</v>
      </c>
      <c r="B47" s="82" t="s">
        <v>325</v>
      </c>
      <c r="C47" s="82" t="s">
        <v>325</v>
      </c>
      <c r="D47" s="9" t="s">
        <v>81</v>
      </c>
      <c r="K47" s="1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9"/>
      <c r="W47" s="82">
        <v>15</v>
      </c>
      <c r="X47" s="82"/>
      <c r="Y47" s="82">
        <v>8</v>
      </c>
      <c r="Z47" s="82"/>
      <c r="AA47" s="82">
        <v>11</v>
      </c>
      <c r="AB47" s="82"/>
      <c r="AC47" s="82"/>
      <c r="AD47" s="82">
        <v>20</v>
      </c>
      <c r="AE47" s="82"/>
      <c r="AF47" s="82">
        <f t="shared" si="5"/>
        <v>54</v>
      </c>
      <c r="AG47" s="117">
        <f t="shared" si="4"/>
        <v>54</v>
      </c>
      <c r="AH47" s="4" t="str">
        <f>VLOOKUP(C47,'Picture 1'!$A$2:$A$829,1,0)</f>
        <v>6K2202</v>
      </c>
      <c r="AI47" s="15"/>
    </row>
    <row r="48" spans="1:35" ht="15.75">
      <c r="A48" s="82">
        <v>1640</v>
      </c>
      <c r="B48" s="82" t="s">
        <v>325</v>
      </c>
      <c r="C48" s="82" t="s">
        <v>325</v>
      </c>
      <c r="D48" s="9" t="s">
        <v>81</v>
      </c>
      <c r="K48" s="1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9"/>
      <c r="X48" s="82"/>
      <c r="Y48" s="82"/>
      <c r="Z48" s="82"/>
      <c r="AA48" s="82">
        <v>20</v>
      </c>
      <c r="AB48" s="82">
        <v>40</v>
      </c>
      <c r="AC48" s="82"/>
      <c r="AD48" s="82"/>
      <c r="AE48" s="82"/>
      <c r="AF48" s="82">
        <f t="shared" si="5"/>
        <v>60</v>
      </c>
      <c r="AG48" s="117">
        <f t="shared" si="4"/>
        <v>60</v>
      </c>
      <c r="AH48" s="4" t="str">
        <f>VLOOKUP(C48,'Picture 1'!$A$2:$A$829,1,0)</f>
        <v>6K2202</v>
      </c>
      <c r="AI48" s="15"/>
    </row>
    <row r="49" spans="1:35" ht="15.75">
      <c r="A49" s="82">
        <v>1641</v>
      </c>
      <c r="B49" s="82" t="s">
        <v>325</v>
      </c>
      <c r="C49" s="82" t="s">
        <v>325</v>
      </c>
      <c r="D49" s="9" t="s">
        <v>151</v>
      </c>
      <c r="K49" s="1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9"/>
      <c r="X49" s="82"/>
      <c r="Y49" s="82">
        <v>7</v>
      </c>
      <c r="Z49" s="82">
        <v>10</v>
      </c>
      <c r="AA49" s="82">
        <v>30</v>
      </c>
      <c r="AB49" s="82">
        <v>23</v>
      </c>
      <c r="AC49" s="82"/>
      <c r="AD49" s="82"/>
      <c r="AE49" s="82"/>
      <c r="AF49" s="82">
        <f t="shared" si="5"/>
        <v>70</v>
      </c>
      <c r="AG49" s="117">
        <f t="shared" si="4"/>
        <v>70</v>
      </c>
      <c r="AH49" s="4" t="str">
        <f>VLOOKUP(C49,'Picture 1'!$A$2:$A$829,1,0)</f>
        <v>6K2202</v>
      </c>
      <c r="AI49" s="15"/>
    </row>
    <row r="50" spans="1:35" ht="15.75">
      <c r="A50" s="82">
        <v>1642</v>
      </c>
      <c r="B50" s="82" t="s">
        <v>325</v>
      </c>
      <c r="C50" s="82" t="s">
        <v>325</v>
      </c>
      <c r="D50" s="9" t="s">
        <v>151</v>
      </c>
      <c r="K50" s="1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9"/>
      <c r="X50" s="82"/>
      <c r="Y50" s="82"/>
      <c r="Z50" s="82"/>
      <c r="AA50" s="82"/>
      <c r="AB50" s="82">
        <v>80</v>
      </c>
      <c r="AC50" s="82"/>
      <c r="AD50" s="82"/>
      <c r="AE50" s="82"/>
      <c r="AF50" s="82">
        <f t="shared" si="5"/>
        <v>80</v>
      </c>
      <c r="AG50" s="117">
        <f t="shared" si="4"/>
        <v>80</v>
      </c>
      <c r="AH50" s="4" t="str">
        <f>VLOOKUP(C50,'Picture 1'!$A$2:$A$829,1,0)</f>
        <v>6K2202</v>
      </c>
      <c r="AI50" s="15"/>
    </row>
    <row r="51" spans="1:35" ht="15.75">
      <c r="A51" s="82">
        <v>1643</v>
      </c>
      <c r="B51" s="82" t="s">
        <v>325</v>
      </c>
      <c r="C51" s="82" t="s">
        <v>325</v>
      </c>
      <c r="D51" s="9" t="s">
        <v>25</v>
      </c>
      <c r="K51" s="1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9"/>
      <c r="W51" s="82">
        <v>2</v>
      </c>
      <c r="X51" s="82">
        <v>40</v>
      </c>
      <c r="Y51" s="82"/>
      <c r="Z51" s="82"/>
      <c r="AA51" s="82"/>
      <c r="AB51" s="82">
        <v>28</v>
      </c>
      <c r="AC51" s="82"/>
      <c r="AD51" s="82"/>
      <c r="AE51" s="82"/>
      <c r="AF51" s="82">
        <f t="shared" si="5"/>
        <v>70</v>
      </c>
      <c r="AG51" s="117">
        <f t="shared" si="4"/>
        <v>70</v>
      </c>
      <c r="AH51" s="4" t="str">
        <f>VLOOKUP(C51,'Picture 1'!$A$2:$A$829,1,0)</f>
        <v>6K2202</v>
      </c>
      <c r="AI51" s="15"/>
    </row>
    <row r="52" spans="1:35" ht="15.75">
      <c r="A52" s="82">
        <v>1644</v>
      </c>
      <c r="B52" s="82" t="s">
        <v>325</v>
      </c>
      <c r="C52" s="82" t="s">
        <v>325</v>
      </c>
      <c r="D52" s="9" t="s">
        <v>25</v>
      </c>
      <c r="K52" s="1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9"/>
      <c r="X52" s="82">
        <v>19</v>
      </c>
      <c r="Y52" s="82"/>
      <c r="Z52" s="82"/>
      <c r="AA52" s="82"/>
      <c r="AB52" s="82"/>
      <c r="AC52" s="82">
        <v>43</v>
      </c>
      <c r="AD52" s="82"/>
      <c r="AE52" s="82"/>
      <c r="AF52" s="82">
        <f t="shared" si="5"/>
        <v>62</v>
      </c>
      <c r="AG52" s="117">
        <f t="shared" si="4"/>
        <v>62</v>
      </c>
      <c r="AH52" s="4" t="str">
        <f>VLOOKUP(C52,'Picture 1'!$A$2:$A$829,1,0)</f>
        <v>6K2202</v>
      </c>
      <c r="AI52" s="15"/>
    </row>
    <row r="53" spans="1:35" ht="15.75">
      <c r="A53" s="82">
        <v>1645</v>
      </c>
      <c r="B53" s="82" t="s">
        <v>325</v>
      </c>
      <c r="C53" s="82" t="s">
        <v>325</v>
      </c>
      <c r="D53" s="9" t="s">
        <v>26</v>
      </c>
      <c r="K53" s="1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9"/>
      <c r="X53" s="82"/>
      <c r="Y53" s="82">
        <v>63</v>
      </c>
      <c r="Z53" s="82">
        <v>13</v>
      </c>
      <c r="AA53" s="82"/>
      <c r="AB53" s="82">
        <v>2</v>
      </c>
      <c r="AC53" s="82"/>
      <c r="AD53" s="82"/>
      <c r="AE53" s="82"/>
      <c r="AF53" s="82">
        <f t="shared" si="5"/>
        <v>78</v>
      </c>
      <c r="AG53" s="117">
        <f t="shared" si="4"/>
        <v>78</v>
      </c>
      <c r="AH53" s="4" t="str">
        <f>VLOOKUP(C53,'Picture 1'!$A$2:$A$829,1,0)</f>
        <v>6K2202</v>
      </c>
      <c r="AI53" s="15"/>
    </row>
    <row r="54" spans="1:35" ht="15.75">
      <c r="A54" s="82">
        <v>1646</v>
      </c>
      <c r="B54" s="82" t="s">
        <v>326</v>
      </c>
      <c r="C54" s="82" t="s">
        <v>326</v>
      </c>
      <c r="D54" s="9" t="s">
        <v>22</v>
      </c>
      <c r="K54" s="1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9"/>
      <c r="X54" s="82">
        <v>6</v>
      </c>
      <c r="Y54" s="82">
        <v>17</v>
      </c>
      <c r="Z54" s="82">
        <v>43</v>
      </c>
      <c r="AA54" s="82"/>
      <c r="AB54" s="82"/>
      <c r="AC54" s="82">
        <v>6</v>
      </c>
      <c r="AD54" s="82"/>
      <c r="AE54" s="82"/>
      <c r="AF54" s="82">
        <f t="shared" si="5"/>
        <v>72</v>
      </c>
      <c r="AG54" s="117">
        <f t="shared" si="4"/>
        <v>72</v>
      </c>
      <c r="AH54" s="4" t="str">
        <f>VLOOKUP(C54,'Picture 1'!$A$2:$A$829,1,0)</f>
        <v>5K2209</v>
      </c>
      <c r="AI54" s="15"/>
    </row>
    <row r="55" spans="1:35" ht="15.75">
      <c r="A55" s="82">
        <v>1647</v>
      </c>
      <c r="B55" s="82" t="s">
        <v>326</v>
      </c>
      <c r="C55" s="82" t="s">
        <v>326</v>
      </c>
      <c r="D55" s="9" t="s">
        <v>22</v>
      </c>
      <c r="K55" s="1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9"/>
      <c r="X55" s="82"/>
      <c r="Y55" s="82"/>
      <c r="Z55" s="82"/>
      <c r="AA55" s="82">
        <v>51</v>
      </c>
      <c r="AB55" s="82">
        <v>21</v>
      </c>
      <c r="AC55" s="82"/>
      <c r="AD55" s="82"/>
      <c r="AE55" s="82"/>
      <c r="AF55" s="82">
        <f t="shared" si="5"/>
        <v>72</v>
      </c>
      <c r="AG55" s="117">
        <f t="shared" si="4"/>
        <v>72</v>
      </c>
      <c r="AH55" s="4" t="str">
        <f>VLOOKUP(C55,'Picture 1'!$A$2:$A$829,1,0)</f>
        <v>5K2209</v>
      </c>
      <c r="AI55" s="15"/>
    </row>
    <row r="56" spans="1:35" ht="15.75">
      <c r="A56" s="82">
        <v>1648</v>
      </c>
      <c r="B56" s="82" t="s">
        <v>326</v>
      </c>
      <c r="C56" s="82" t="s">
        <v>326</v>
      </c>
      <c r="D56" s="9" t="s">
        <v>24</v>
      </c>
      <c r="K56" s="1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9"/>
      <c r="X56" s="82">
        <v>4</v>
      </c>
      <c r="Y56" s="82">
        <v>26</v>
      </c>
      <c r="Z56" s="82"/>
      <c r="AA56" s="82">
        <v>20</v>
      </c>
      <c r="AB56" s="82"/>
      <c r="AC56" s="82"/>
      <c r="AD56" s="82"/>
      <c r="AE56" s="82">
        <v>3</v>
      </c>
      <c r="AF56" s="82">
        <f>+SUM(E56:AE56)</f>
        <v>53</v>
      </c>
      <c r="AG56" s="117">
        <f t="shared" si="4"/>
        <v>53</v>
      </c>
      <c r="AH56" s="4" t="str">
        <f>VLOOKUP(C56,'Picture 1'!$A$2:$A$829,1,0)</f>
        <v>5K2209</v>
      </c>
      <c r="AI56" s="15"/>
    </row>
    <row r="57" spans="1:35" ht="15.75">
      <c r="A57" s="82">
        <v>1649</v>
      </c>
      <c r="B57" s="82" t="s">
        <v>326</v>
      </c>
      <c r="C57" s="82" t="s">
        <v>326</v>
      </c>
      <c r="D57" s="9" t="s">
        <v>24</v>
      </c>
      <c r="K57" s="1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9"/>
      <c r="X57" s="82"/>
      <c r="Y57" s="82"/>
      <c r="Z57" s="82">
        <v>32</v>
      </c>
      <c r="AA57" s="82">
        <v>14</v>
      </c>
      <c r="AB57" s="82"/>
      <c r="AC57" s="82"/>
      <c r="AD57" s="82"/>
      <c r="AE57" s="82"/>
      <c r="AF57" s="82">
        <f t="shared" si="5"/>
        <v>46</v>
      </c>
      <c r="AG57" s="117">
        <f t="shared" si="4"/>
        <v>46</v>
      </c>
      <c r="AH57" s="4" t="str">
        <f>VLOOKUP(C57,'Picture 1'!$A$2:$A$829,1,0)</f>
        <v>5K2209</v>
      </c>
      <c r="AI57" s="15"/>
    </row>
    <row r="58" spans="1:35" ht="15.75">
      <c r="A58" s="82">
        <v>1650</v>
      </c>
      <c r="B58" s="82" t="s">
        <v>327</v>
      </c>
      <c r="C58" s="82" t="s">
        <v>327</v>
      </c>
      <c r="D58" s="9" t="s">
        <v>152</v>
      </c>
      <c r="K58" s="1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9"/>
      <c r="X58" s="82"/>
      <c r="Y58" s="82">
        <v>11</v>
      </c>
      <c r="Z58" s="82">
        <v>31</v>
      </c>
      <c r="AA58" s="82">
        <v>6</v>
      </c>
      <c r="AB58" s="82">
        <v>30</v>
      </c>
      <c r="AC58" s="82"/>
      <c r="AD58" s="82"/>
      <c r="AE58" s="82"/>
      <c r="AF58" s="82">
        <f t="shared" si="5"/>
        <v>78</v>
      </c>
      <c r="AG58" s="117">
        <f t="shared" si="4"/>
        <v>78</v>
      </c>
      <c r="AH58" s="4" t="str">
        <f>VLOOKUP(C58,'Picture 1'!$A$2:$A$829,1,0)</f>
        <v>6K2208</v>
      </c>
      <c r="AI58" s="15"/>
    </row>
    <row r="59" spans="1:35" ht="15.75">
      <c r="A59" s="82">
        <v>1651</v>
      </c>
      <c r="B59" s="82" t="s">
        <v>327</v>
      </c>
      <c r="C59" s="82" t="s">
        <v>327</v>
      </c>
      <c r="D59" s="9" t="s">
        <v>153</v>
      </c>
      <c r="K59" s="1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9"/>
      <c r="X59" s="82"/>
      <c r="Y59" s="82">
        <v>17</v>
      </c>
      <c r="Z59" s="82">
        <v>47</v>
      </c>
      <c r="AA59" s="82">
        <v>9</v>
      </c>
      <c r="AB59" s="82">
        <v>6</v>
      </c>
      <c r="AC59" s="82">
        <v>4</v>
      </c>
      <c r="AD59" s="82"/>
      <c r="AE59" s="82">
        <v>5</v>
      </c>
      <c r="AF59" s="82">
        <f t="shared" si="5"/>
        <v>88</v>
      </c>
      <c r="AG59" s="117">
        <f t="shared" si="4"/>
        <v>88</v>
      </c>
      <c r="AH59" s="4" t="str">
        <f>VLOOKUP(C59,'Picture 1'!$A$2:$A$829,1,0)</f>
        <v>6K2208</v>
      </c>
      <c r="AI59" s="15"/>
    </row>
    <row r="60" spans="1:35" ht="15.75">
      <c r="A60" s="82">
        <v>1652</v>
      </c>
      <c r="B60" s="82" t="s">
        <v>327</v>
      </c>
      <c r="C60" s="82" t="s">
        <v>327</v>
      </c>
      <c r="D60" s="9" t="s">
        <v>154</v>
      </c>
      <c r="K60" s="1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9"/>
      <c r="X60" s="82">
        <v>1</v>
      </c>
      <c r="Y60" s="82">
        <v>9</v>
      </c>
      <c r="Z60" s="82">
        <v>9</v>
      </c>
      <c r="AA60" s="82">
        <v>23</v>
      </c>
      <c r="AB60" s="82">
        <v>4</v>
      </c>
      <c r="AC60" s="82">
        <v>5</v>
      </c>
      <c r="AD60" s="82"/>
      <c r="AE60" s="82">
        <v>3</v>
      </c>
      <c r="AF60" s="82">
        <f>+SUM(E60:AE60)</f>
        <v>54</v>
      </c>
      <c r="AG60" s="117">
        <f t="shared" si="4"/>
        <v>54</v>
      </c>
      <c r="AH60" s="4" t="str">
        <f>VLOOKUP(C60,'Picture 1'!$A$2:$A$829,1,0)</f>
        <v>6K2208</v>
      </c>
      <c r="AI60" s="15"/>
    </row>
    <row r="61" spans="1:35" ht="15.75">
      <c r="A61" s="82">
        <v>1653</v>
      </c>
      <c r="B61" s="82" t="s">
        <v>327</v>
      </c>
      <c r="C61" s="82" t="s">
        <v>327</v>
      </c>
      <c r="D61" s="9" t="s">
        <v>155</v>
      </c>
      <c r="K61" s="1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9"/>
      <c r="X61" s="82"/>
      <c r="Y61" s="82">
        <v>7</v>
      </c>
      <c r="Z61" s="82">
        <v>10</v>
      </c>
      <c r="AA61" s="82">
        <v>23</v>
      </c>
      <c r="AB61" s="82">
        <v>13</v>
      </c>
      <c r="AC61" s="82">
        <v>15</v>
      </c>
      <c r="AD61" s="82"/>
      <c r="AE61" s="82">
        <v>8</v>
      </c>
      <c r="AF61" s="82">
        <f t="shared" si="5"/>
        <v>76</v>
      </c>
      <c r="AG61" s="117">
        <f t="shared" si="4"/>
        <v>76</v>
      </c>
      <c r="AH61" s="4" t="str">
        <f>VLOOKUP(C61,'Picture 1'!$A$2:$A$829,1,0)</f>
        <v>6K2208</v>
      </c>
      <c r="AI61" s="15"/>
    </row>
    <row r="62" spans="1:35" ht="15.75">
      <c r="A62" s="82">
        <v>1654</v>
      </c>
      <c r="B62" s="82" t="s">
        <v>328</v>
      </c>
      <c r="C62" s="82" t="s">
        <v>328</v>
      </c>
      <c r="D62" s="9" t="s">
        <v>156</v>
      </c>
      <c r="K62" s="1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9"/>
      <c r="X62" s="82"/>
      <c r="Y62" s="82">
        <v>1</v>
      </c>
      <c r="Z62" s="82"/>
      <c r="AA62" s="82">
        <v>59</v>
      </c>
      <c r="AB62" s="82">
        <v>2</v>
      </c>
      <c r="AC62" s="82"/>
      <c r="AD62" s="82"/>
      <c r="AE62" s="82"/>
      <c r="AF62" s="82">
        <f t="shared" si="5"/>
        <v>62</v>
      </c>
      <c r="AG62" s="117">
        <f t="shared" si="4"/>
        <v>62</v>
      </c>
      <c r="AH62" s="4" t="str">
        <f>VLOOKUP(C62,'Picture 1'!$A$2:$A$829,1,0)</f>
        <v>6K2222</v>
      </c>
      <c r="AI62" s="15"/>
    </row>
    <row r="63" spans="1:35" ht="15.75">
      <c r="A63" s="82">
        <v>1655</v>
      </c>
      <c r="B63" s="82" t="s">
        <v>328</v>
      </c>
      <c r="C63" s="82" t="s">
        <v>328</v>
      </c>
      <c r="D63" s="9" t="s">
        <v>156</v>
      </c>
      <c r="K63" s="1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9"/>
      <c r="X63" s="82"/>
      <c r="Y63" s="82"/>
      <c r="Z63" s="82"/>
      <c r="AA63" s="82">
        <v>59</v>
      </c>
      <c r="AB63" s="82"/>
      <c r="AC63" s="82"/>
      <c r="AD63" s="82"/>
      <c r="AE63" s="82"/>
      <c r="AF63" s="82">
        <f t="shared" si="5"/>
        <v>59</v>
      </c>
      <c r="AG63" s="117">
        <f t="shared" si="4"/>
        <v>59</v>
      </c>
      <c r="AH63" s="4" t="str">
        <f>VLOOKUP(C63,'Picture 1'!$A$2:$A$829,1,0)</f>
        <v>6K2222</v>
      </c>
      <c r="AI63" s="15"/>
    </row>
    <row r="64" spans="1:35" ht="15.75">
      <c r="A64" s="82">
        <v>1656</v>
      </c>
      <c r="B64" s="82" t="s">
        <v>328</v>
      </c>
      <c r="C64" s="82" t="s">
        <v>328</v>
      </c>
      <c r="D64" s="9" t="s">
        <v>61</v>
      </c>
      <c r="K64" s="1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9"/>
      <c r="X64" s="82"/>
      <c r="Y64" s="82"/>
      <c r="Z64" s="82">
        <v>15</v>
      </c>
      <c r="AA64" s="82"/>
      <c r="AB64" s="82">
        <v>57</v>
      </c>
      <c r="AC64" s="82"/>
      <c r="AD64" s="82"/>
      <c r="AE64" s="82"/>
      <c r="AF64" s="82">
        <f t="shared" si="5"/>
        <v>72</v>
      </c>
      <c r="AG64" s="117">
        <f t="shared" si="4"/>
        <v>72</v>
      </c>
      <c r="AH64" s="4" t="str">
        <f>VLOOKUP(C64,'Picture 1'!$A$2:$A$829,1,0)</f>
        <v>6K2222</v>
      </c>
      <c r="AI64" s="15"/>
    </row>
    <row r="65" spans="1:35" ht="15.75">
      <c r="A65" s="82">
        <v>1657</v>
      </c>
      <c r="B65" s="82" t="s">
        <v>325</v>
      </c>
      <c r="C65" s="82" t="s">
        <v>325</v>
      </c>
      <c r="D65" s="9" t="s">
        <v>96</v>
      </c>
      <c r="K65" s="1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9"/>
      <c r="X65" s="82"/>
      <c r="Y65" s="82">
        <v>22</v>
      </c>
      <c r="Z65" s="82"/>
      <c r="AA65" s="82">
        <v>49</v>
      </c>
      <c r="AB65" s="82">
        <v>1</v>
      </c>
      <c r="AC65" s="82">
        <v>2</v>
      </c>
      <c r="AD65" s="82"/>
      <c r="AE65" s="82"/>
      <c r="AF65" s="82">
        <f t="shared" si="5"/>
        <v>74</v>
      </c>
      <c r="AG65" s="117">
        <f t="shared" si="4"/>
        <v>74</v>
      </c>
      <c r="AH65" s="4" t="str">
        <f>VLOOKUP(C65,'Picture 1'!$A$2:$A$829,1,0)</f>
        <v>6K2202</v>
      </c>
      <c r="AI65" s="15"/>
    </row>
    <row r="66" spans="1:35" ht="15.75">
      <c r="A66" s="82">
        <v>1658</v>
      </c>
      <c r="B66" s="82" t="s">
        <v>329</v>
      </c>
      <c r="C66" s="82" t="s">
        <v>329</v>
      </c>
      <c r="D66" s="9" t="s">
        <v>21</v>
      </c>
      <c r="K66" s="1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9"/>
      <c r="X66" s="82"/>
      <c r="Y66" s="82"/>
      <c r="Z66" s="82"/>
      <c r="AA66" s="82">
        <v>11</v>
      </c>
      <c r="AB66" s="82">
        <v>47</v>
      </c>
      <c r="AC66" s="82">
        <v>11</v>
      </c>
      <c r="AD66" s="82"/>
      <c r="AE66" s="82"/>
      <c r="AF66" s="82">
        <f t="shared" si="5"/>
        <v>69</v>
      </c>
      <c r="AG66" s="117">
        <f t="shared" si="4"/>
        <v>69</v>
      </c>
      <c r="AH66" s="4" t="str">
        <f>VLOOKUP(C66,'Picture 1'!$A$2:$A$829,1,0)</f>
        <v>6K2209</v>
      </c>
      <c r="AI66" s="15"/>
    </row>
    <row r="67" spans="1:35" ht="15.75">
      <c r="A67" s="82">
        <v>1659</v>
      </c>
      <c r="B67" s="82" t="s">
        <v>329</v>
      </c>
      <c r="C67" s="82" t="s">
        <v>329</v>
      </c>
      <c r="D67" s="9" t="s">
        <v>21</v>
      </c>
      <c r="K67" s="1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9"/>
      <c r="X67" s="82"/>
      <c r="Y67" s="82"/>
      <c r="Z67" s="82">
        <v>96</v>
      </c>
      <c r="AA67" s="82"/>
      <c r="AB67" s="82"/>
      <c r="AC67" s="82"/>
      <c r="AD67" s="82"/>
      <c r="AE67" s="82"/>
      <c r="AF67" s="82">
        <f t="shared" si="5"/>
        <v>96</v>
      </c>
      <c r="AG67" s="117">
        <f t="shared" si="4"/>
        <v>96</v>
      </c>
      <c r="AH67" s="4" t="str">
        <f>VLOOKUP(C67,'Picture 1'!$A$2:$A$829,1,0)</f>
        <v>6K2209</v>
      </c>
      <c r="AI67" s="15"/>
    </row>
    <row r="68" spans="1:35" ht="15.75">
      <c r="A68" s="82">
        <v>1660</v>
      </c>
      <c r="B68" s="82" t="s">
        <v>327</v>
      </c>
      <c r="C68" s="82" t="s">
        <v>327</v>
      </c>
      <c r="D68" s="9" t="s">
        <v>152</v>
      </c>
      <c r="K68" s="1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9"/>
      <c r="X68" s="82">
        <v>23</v>
      </c>
      <c r="Y68" s="82"/>
      <c r="Z68" s="82">
        <v>16</v>
      </c>
      <c r="AA68" s="82">
        <v>1</v>
      </c>
      <c r="AB68" s="82">
        <v>19</v>
      </c>
      <c r="AC68" s="82"/>
      <c r="AD68" s="82">
        <v>1</v>
      </c>
      <c r="AE68" s="82"/>
      <c r="AF68" s="82">
        <f t="shared" si="5"/>
        <v>60</v>
      </c>
      <c r="AG68" s="117">
        <f t="shared" si="4"/>
        <v>60</v>
      </c>
      <c r="AH68" s="4" t="str">
        <f>VLOOKUP(C68,'Picture 1'!$A$2:$A$829,1,0)</f>
        <v>6K2208</v>
      </c>
      <c r="AI68" s="15"/>
    </row>
    <row r="69" spans="1:35" ht="15.75">
      <c r="A69" s="166">
        <v>1661</v>
      </c>
      <c r="B69" s="166" t="s">
        <v>330</v>
      </c>
      <c r="C69" s="82" t="s">
        <v>330</v>
      </c>
      <c r="D69" s="9" t="s">
        <v>161</v>
      </c>
      <c r="K69" s="1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9"/>
      <c r="X69" s="82">
        <v>3</v>
      </c>
      <c r="Y69" s="82">
        <v>5</v>
      </c>
      <c r="Z69" s="82">
        <v>7</v>
      </c>
      <c r="AA69" s="82">
        <v>8</v>
      </c>
      <c r="AB69" s="82">
        <v>10</v>
      </c>
      <c r="AC69" s="82">
        <v>8</v>
      </c>
      <c r="AD69" s="82"/>
      <c r="AE69" s="82"/>
      <c r="AF69" s="166">
        <f>+SUM(W69:AD70)</f>
        <v>82</v>
      </c>
      <c r="AG69" s="117">
        <f t="shared" si="4"/>
        <v>41</v>
      </c>
      <c r="AH69" s="4" t="str">
        <f>VLOOKUP(C69,'Picture 1'!$A$2:$A$829,1,0)</f>
        <v>6K2249</v>
      </c>
      <c r="AI69" s="15"/>
    </row>
    <row r="70" spans="1:35" ht="15.75">
      <c r="A70" s="167"/>
      <c r="B70" s="167"/>
      <c r="C70" s="82" t="s">
        <v>330</v>
      </c>
      <c r="D70" s="9" t="s">
        <v>162</v>
      </c>
      <c r="K70" s="1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9"/>
      <c r="X70" s="82"/>
      <c r="Y70" s="82">
        <v>14</v>
      </c>
      <c r="Z70" s="82">
        <v>7</v>
      </c>
      <c r="AA70" s="82">
        <v>9</v>
      </c>
      <c r="AB70" s="82">
        <v>1</v>
      </c>
      <c r="AC70" s="82">
        <v>10</v>
      </c>
      <c r="AD70" s="82"/>
      <c r="AE70" s="82"/>
      <c r="AF70" s="167"/>
      <c r="AG70" s="117">
        <f t="shared" si="4"/>
        <v>41</v>
      </c>
      <c r="AH70" s="4" t="str">
        <f>VLOOKUP(C70,'Picture 1'!$A$2:$A$829,1,0)</f>
        <v>6K2249</v>
      </c>
      <c r="AI70" s="15"/>
    </row>
    <row r="71" spans="1:35" ht="15.75">
      <c r="A71" s="82">
        <v>1162</v>
      </c>
      <c r="B71" s="82" t="s">
        <v>325</v>
      </c>
      <c r="C71" s="82" t="s">
        <v>325</v>
      </c>
      <c r="D71" s="9" t="s">
        <v>25</v>
      </c>
      <c r="K71" s="1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9"/>
      <c r="X71" s="82">
        <v>16</v>
      </c>
      <c r="Y71" s="82"/>
      <c r="Z71" s="82"/>
      <c r="AA71" s="82"/>
      <c r="AB71" s="82">
        <v>6</v>
      </c>
      <c r="AC71" s="82">
        <v>43</v>
      </c>
      <c r="AD71" s="82"/>
      <c r="AE71" s="82"/>
      <c r="AF71" s="82">
        <f t="shared" ref="AF71:AF73" si="6">+SUM(E71:AE71)</f>
        <v>65</v>
      </c>
      <c r="AG71" s="117">
        <f t="shared" si="4"/>
        <v>65</v>
      </c>
      <c r="AH71" s="4" t="str">
        <f>VLOOKUP(C71,'Picture 1'!$A$2:$A$829,1,0)</f>
        <v>6K2202</v>
      </c>
      <c r="AI71" s="15"/>
    </row>
    <row r="72" spans="1:35" ht="15.75">
      <c r="A72" s="82">
        <v>1663</v>
      </c>
      <c r="B72" s="82" t="s">
        <v>331</v>
      </c>
      <c r="C72" s="82" t="s">
        <v>331</v>
      </c>
      <c r="D72" s="9" t="s">
        <v>25</v>
      </c>
      <c r="K72" s="1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9"/>
      <c r="X72" s="82"/>
      <c r="Y72" s="82">
        <v>59</v>
      </c>
      <c r="Z72" s="82"/>
      <c r="AA72" s="82"/>
      <c r="AB72" s="82"/>
      <c r="AC72" s="82">
        <v>1</v>
      </c>
      <c r="AD72" s="82"/>
      <c r="AE72" s="82"/>
      <c r="AF72" s="82">
        <f t="shared" si="6"/>
        <v>60</v>
      </c>
      <c r="AG72" s="117">
        <f t="shared" si="4"/>
        <v>60</v>
      </c>
      <c r="AH72" s="4" t="str">
        <f>VLOOKUP(C72,'Picture 1'!$A$2:$A$829,1,0)</f>
        <v>6K2020</v>
      </c>
      <c r="AI72" s="15"/>
    </row>
    <row r="73" spans="1:35" ht="15.75">
      <c r="A73" s="82">
        <v>1664</v>
      </c>
      <c r="B73" s="82" t="s">
        <v>332</v>
      </c>
      <c r="C73" s="82" t="s">
        <v>332</v>
      </c>
      <c r="D73" s="9" t="s">
        <v>110</v>
      </c>
      <c r="K73" s="1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9"/>
      <c r="X73" s="82"/>
      <c r="Y73" s="82"/>
      <c r="Z73" s="82">
        <v>17</v>
      </c>
      <c r="AA73" s="82">
        <v>3</v>
      </c>
      <c r="AB73" s="82">
        <v>19</v>
      </c>
      <c r="AC73" s="82">
        <v>3</v>
      </c>
      <c r="AD73" s="82"/>
      <c r="AE73" s="82"/>
      <c r="AF73" s="82">
        <f t="shared" si="6"/>
        <v>42</v>
      </c>
      <c r="AG73" s="117">
        <f t="shared" si="4"/>
        <v>42</v>
      </c>
      <c r="AH73" s="4" t="str">
        <f>VLOOKUP(C73,'Picture 1'!$A$2:$A$829,1,0)</f>
        <v>6K2034</v>
      </c>
      <c r="AI73" s="15"/>
    </row>
    <row r="74" spans="1:35" ht="15.75">
      <c r="A74" s="166">
        <v>1665</v>
      </c>
      <c r="B74" s="166" t="s">
        <v>332</v>
      </c>
      <c r="C74" s="82" t="s">
        <v>332</v>
      </c>
      <c r="D74" s="9" t="s">
        <v>110</v>
      </c>
      <c r="K74" s="1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9"/>
      <c r="X74" s="82">
        <v>12</v>
      </c>
      <c r="Y74" s="82">
        <v>21</v>
      </c>
      <c r="Z74" s="82"/>
      <c r="AA74" s="82"/>
      <c r="AB74" s="82"/>
      <c r="AC74" s="82"/>
      <c r="AD74" s="82"/>
      <c r="AE74" s="82"/>
      <c r="AF74" s="166">
        <f>+SUM(W74:AD75)</f>
        <v>46</v>
      </c>
      <c r="AG74" s="117">
        <f t="shared" si="4"/>
        <v>33</v>
      </c>
      <c r="AH74" s="4" t="str">
        <f>VLOOKUP(C74,'Picture 1'!$A$2:$A$829,1,0)</f>
        <v>6K2034</v>
      </c>
      <c r="AI74" s="15"/>
    </row>
    <row r="75" spans="1:35" ht="15.75">
      <c r="A75" s="167"/>
      <c r="B75" s="167"/>
      <c r="C75" s="82" t="s">
        <v>332</v>
      </c>
      <c r="D75" s="9" t="s">
        <v>27</v>
      </c>
      <c r="K75" s="1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9"/>
      <c r="X75" s="82"/>
      <c r="Y75" s="82">
        <v>4</v>
      </c>
      <c r="Z75" s="82">
        <v>2</v>
      </c>
      <c r="AA75" s="82">
        <v>6</v>
      </c>
      <c r="AB75" s="82">
        <v>1</v>
      </c>
      <c r="AC75" s="82"/>
      <c r="AD75" s="82"/>
      <c r="AE75" s="82"/>
      <c r="AF75" s="167"/>
      <c r="AG75" s="117">
        <f t="shared" si="4"/>
        <v>13</v>
      </c>
      <c r="AH75" s="4" t="str">
        <f>VLOOKUP(C75,'Picture 1'!$A$2:$A$829,1,0)</f>
        <v>6K2034</v>
      </c>
      <c r="AI75" s="15"/>
    </row>
    <row r="76" spans="1:35" ht="15.75">
      <c r="A76" s="82">
        <v>1666</v>
      </c>
      <c r="B76" s="82" t="s">
        <v>333</v>
      </c>
      <c r="C76" s="82" t="s">
        <v>333</v>
      </c>
      <c r="D76" s="9" t="s">
        <v>25</v>
      </c>
      <c r="K76" s="1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9"/>
      <c r="X76" s="82"/>
      <c r="Y76" s="82"/>
      <c r="Z76" s="82"/>
      <c r="AA76" s="82">
        <v>11</v>
      </c>
      <c r="AB76" s="82">
        <v>9</v>
      </c>
      <c r="AC76" s="82">
        <v>7</v>
      </c>
      <c r="AD76" s="82"/>
      <c r="AE76" s="82"/>
      <c r="AF76" s="82">
        <f t="shared" ref="AF76" si="7">+SUM(E76:AE76)</f>
        <v>27</v>
      </c>
      <c r="AG76" s="117">
        <f t="shared" si="4"/>
        <v>27</v>
      </c>
      <c r="AH76" s="4" t="str">
        <f>VLOOKUP(C76,'Picture 1'!$A$2:$A$829,1,0)</f>
        <v>6K2262</v>
      </c>
      <c r="AI76" s="15"/>
    </row>
    <row r="77" spans="1:35" ht="15.75">
      <c r="A77" s="166">
        <v>1667</v>
      </c>
      <c r="B77" s="166" t="s">
        <v>333</v>
      </c>
      <c r="C77" s="82" t="s">
        <v>333</v>
      </c>
      <c r="D77" s="9" t="s">
        <v>85</v>
      </c>
      <c r="K77" s="1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9"/>
      <c r="X77" s="82"/>
      <c r="Y77" s="82"/>
      <c r="Z77" s="82">
        <v>9</v>
      </c>
      <c r="AA77" s="82">
        <v>3</v>
      </c>
      <c r="AB77" s="82"/>
      <c r="AC77" s="82"/>
      <c r="AD77" s="82"/>
      <c r="AE77" s="82"/>
      <c r="AF77" s="166">
        <f>+SUM(W77:AD78)</f>
        <v>20</v>
      </c>
      <c r="AG77" s="117">
        <f t="shared" si="4"/>
        <v>12</v>
      </c>
      <c r="AH77" s="4" t="str">
        <f>VLOOKUP(C77,'Picture 1'!$A$2:$A$829,1,0)</f>
        <v>6K2262</v>
      </c>
      <c r="AI77" s="15"/>
    </row>
    <row r="78" spans="1:35" ht="15.75">
      <c r="A78" s="167"/>
      <c r="B78" s="167"/>
      <c r="C78" s="82" t="s">
        <v>333</v>
      </c>
      <c r="D78" s="9" t="s">
        <v>26</v>
      </c>
      <c r="K78" s="1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9"/>
      <c r="X78" s="82"/>
      <c r="Y78" s="82"/>
      <c r="Z78" s="82"/>
      <c r="AA78" s="82">
        <v>8</v>
      </c>
      <c r="AB78" s="82"/>
      <c r="AC78" s="82"/>
      <c r="AD78" s="82"/>
      <c r="AE78" s="82"/>
      <c r="AF78" s="167"/>
      <c r="AG78" s="117">
        <f t="shared" si="4"/>
        <v>8</v>
      </c>
      <c r="AH78" s="4" t="str">
        <f>VLOOKUP(C78,'Picture 1'!$A$2:$A$829,1,0)</f>
        <v>6K2262</v>
      </c>
      <c r="AI78" s="15"/>
    </row>
    <row r="79" spans="1:35" ht="15.75">
      <c r="A79" s="166">
        <v>1668</v>
      </c>
      <c r="B79" s="166" t="s">
        <v>333</v>
      </c>
      <c r="C79" s="82" t="s">
        <v>333</v>
      </c>
      <c r="D79" s="9" t="s">
        <v>85</v>
      </c>
      <c r="K79" s="1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9"/>
      <c r="W79" s="82">
        <v>2</v>
      </c>
      <c r="X79" s="82">
        <v>3</v>
      </c>
      <c r="Y79" s="82">
        <v>5</v>
      </c>
      <c r="Z79" s="82"/>
      <c r="AA79" s="82"/>
      <c r="AB79" s="82"/>
      <c r="AC79" s="82"/>
      <c r="AD79" s="82"/>
      <c r="AE79" s="82"/>
      <c r="AF79" s="166">
        <f>+SUM(W79:AD80)</f>
        <v>12</v>
      </c>
      <c r="AG79" s="117">
        <f t="shared" si="4"/>
        <v>10</v>
      </c>
      <c r="AH79" s="4" t="str">
        <f>VLOOKUP(C79,'Picture 1'!$A$2:$A$829,1,0)</f>
        <v>6K2262</v>
      </c>
      <c r="AI79" s="15"/>
    </row>
    <row r="80" spans="1:35" ht="15.75">
      <c r="A80" s="167"/>
      <c r="B80" s="167"/>
      <c r="C80" s="82" t="s">
        <v>333</v>
      </c>
      <c r="D80" s="9" t="s">
        <v>26</v>
      </c>
      <c r="K80" s="1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9"/>
      <c r="X80" s="82">
        <v>1</v>
      </c>
      <c r="Y80" s="82">
        <v>1</v>
      </c>
      <c r="Z80" s="82"/>
      <c r="AA80" s="82"/>
      <c r="AB80" s="82"/>
      <c r="AC80" s="82"/>
      <c r="AD80" s="82"/>
      <c r="AE80" s="82"/>
      <c r="AF80" s="167"/>
      <c r="AG80" s="117">
        <f t="shared" si="4"/>
        <v>2</v>
      </c>
      <c r="AH80" s="4" t="str">
        <f>VLOOKUP(C80,'Picture 1'!$A$2:$A$829,1,0)</f>
        <v>6K2262</v>
      </c>
      <c r="AI80" s="15"/>
    </row>
    <row r="81" spans="1:35" ht="15.75">
      <c r="A81" s="82">
        <v>1669</v>
      </c>
      <c r="B81" s="82" t="s">
        <v>334</v>
      </c>
      <c r="C81" s="82" t="s">
        <v>334</v>
      </c>
      <c r="D81" s="9" t="s">
        <v>27</v>
      </c>
      <c r="K81" s="1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9"/>
      <c r="X81" s="82">
        <v>3</v>
      </c>
      <c r="Y81" s="82">
        <v>26</v>
      </c>
      <c r="Z81" s="82"/>
      <c r="AA81" s="82">
        <v>31</v>
      </c>
      <c r="AB81" s="82"/>
      <c r="AC81" s="82"/>
      <c r="AD81" s="82"/>
      <c r="AE81" s="82"/>
      <c r="AF81" s="82">
        <f t="shared" ref="AF81:AF87" si="8">+SUM(E81:AE81)</f>
        <v>60</v>
      </c>
      <c r="AG81" s="117">
        <f t="shared" si="4"/>
        <v>60</v>
      </c>
      <c r="AH81" s="4" t="str">
        <f>VLOOKUP(C81,'Picture 1'!$A$2:$A$829,1,0)</f>
        <v>6K2004</v>
      </c>
      <c r="AI81" s="15"/>
    </row>
    <row r="82" spans="1:35" ht="15.75">
      <c r="A82" s="82">
        <v>1670</v>
      </c>
      <c r="B82" s="82" t="s">
        <v>335</v>
      </c>
      <c r="C82" s="82" t="s">
        <v>335</v>
      </c>
      <c r="D82" s="9" t="s">
        <v>25</v>
      </c>
      <c r="K82" s="1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9"/>
      <c r="X82" s="82"/>
      <c r="Y82" s="82"/>
      <c r="Z82" s="82"/>
      <c r="AA82" s="82">
        <v>90</v>
      </c>
      <c r="AB82" s="82"/>
      <c r="AC82" s="82"/>
      <c r="AD82" s="82"/>
      <c r="AE82" s="82"/>
      <c r="AF82" s="82">
        <f t="shared" si="8"/>
        <v>90</v>
      </c>
      <c r="AG82" s="117">
        <f t="shared" si="4"/>
        <v>90</v>
      </c>
      <c r="AH82" s="4" t="str">
        <f>VLOOKUP(C82,'Picture 1'!$A$2:$A$829,1,0)</f>
        <v>6K2026</v>
      </c>
      <c r="AI82" s="15"/>
    </row>
    <row r="83" spans="1:35" ht="15.75">
      <c r="A83" s="82">
        <v>1671</v>
      </c>
      <c r="B83" s="82" t="s">
        <v>335</v>
      </c>
      <c r="C83" s="82" t="s">
        <v>335</v>
      </c>
      <c r="D83" s="9" t="s">
        <v>25</v>
      </c>
      <c r="K83" s="1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9"/>
      <c r="X83" s="82">
        <v>5</v>
      </c>
      <c r="Y83" s="82"/>
      <c r="Z83" s="82">
        <v>46</v>
      </c>
      <c r="AA83" s="82">
        <v>30</v>
      </c>
      <c r="AB83" s="82">
        <v>1</v>
      </c>
      <c r="AC83" s="82"/>
      <c r="AD83" s="82"/>
      <c r="AE83" s="82"/>
      <c r="AF83" s="82">
        <f t="shared" si="8"/>
        <v>82</v>
      </c>
      <c r="AG83" s="117">
        <f t="shared" si="4"/>
        <v>82</v>
      </c>
      <c r="AH83" s="4" t="str">
        <f>VLOOKUP(C83,'Picture 1'!$A$2:$A$829,1,0)</f>
        <v>6K2026</v>
      </c>
      <c r="AI83" s="15"/>
    </row>
    <row r="84" spans="1:35" ht="15.75">
      <c r="A84" s="82">
        <v>1672</v>
      </c>
      <c r="B84" s="82" t="s">
        <v>335</v>
      </c>
      <c r="C84" s="82" t="s">
        <v>335</v>
      </c>
      <c r="D84" s="9" t="s">
        <v>25</v>
      </c>
      <c r="K84" s="1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9"/>
      <c r="X84" s="82"/>
      <c r="Y84" s="82">
        <v>25</v>
      </c>
      <c r="Z84" s="82"/>
      <c r="AA84" s="82"/>
      <c r="AB84" s="82"/>
      <c r="AC84" s="82">
        <v>44</v>
      </c>
      <c r="AD84" s="82"/>
      <c r="AE84" s="82"/>
      <c r="AF84" s="82">
        <f t="shared" si="8"/>
        <v>69</v>
      </c>
      <c r="AG84" s="117">
        <f t="shared" si="4"/>
        <v>69</v>
      </c>
      <c r="AH84" s="4" t="str">
        <f>VLOOKUP(C84,'Picture 1'!$A$2:$A$829,1,0)</f>
        <v>6K2026</v>
      </c>
      <c r="AI84" s="15"/>
    </row>
    <row r="85" spans="1:35" ht="15.75">
      <c r="A85" s="82">
        <v>1673</v>
      </c>
      <c r="B85" s="82" t="s">
        <v>335</v>
      </c>
      <c r="C85" s="82" t="s">
        <v>335</v>
      </c>
      <c r="D85" s="9" t="s">
        <v>25</v>
      </c>
      <c r="K85" s="1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9"/>
      <c r="X85" s="82"/>
      <c r="Y85" s="82">
        <v>26</v>
      </c>
      <c r="Z85" s="82">
        <v>50</v>
      </c>
      <c r="AA85" s="82"/>
      <c r="AB85" s="82"/>
      <c r="AC85" s="82"/>
      <c r="AD85" s="82"/>
      <c r="AE85" s="82"/>
      <c r="AF85" s="82">
        <f t="shared" si="8"/>
        <v>76</v>
      </c>
      <c r="AG85" s="117">
        <f t="shared" si="4"/>
        <v>76</v>
      </c>
      <c r="AH85" s="4" t="str">
        <f>VLOOKUP(C85,'Picture 1'!$A$2:$A$829,1,0)</f>
        <v>6K2026</v>
      </c>
      <c r="AI85" s="15"/>
    </row>
    <row r="86" spans="1:35" ht="15.75">
      <c r="A86" s="82">
        <v>1674</v>
      </c>
      <c r="B86" s="82" t="s">
        <v>323</v>
      </c>
      <c r="C86" s="82" t="s">
        <v>323</v>
      </c>
      <c r="D86" s="9" t="s">
        <v>61</v>
      </c>
      <c r="K86" s="10"/>
      <c r="L86" s="82"/>
      <c r="M86" s="82"/>
      <c r="N86" s="82">
        <v>80</v>
      </c>
      <c r="O86" s="82"/>
      <c r="P86" s="82"/>
      <c r="Q86" s="82"/>
      <c r="R86" s="82"/>
      <c r="S86" s="82"/>
      <c r="T86" s="82"/>
      <c r="U86" s="82"/>
      <c r="V86" s="9"/>
      <c r="X86" s="82"/>
      <c r="Y86" s="82"/>
      <c r="Z86" s="82"/>
      <c r="AA86" s="82"/>
      <c r="AB86" s="82"/>
      <c r="AC86" s="82"/>
      <c r="AD86" s="82"/>
      <c r="AE86" s="82"/>
      <c r="AF86" s="82">
        <f t="shared" si="8"/>
        <v>80</v>
      </c>
      <c r="AG86" s="117">
        <f t="shared" si="4"/>
        <v>80</v>
      </c>
      <c r="AH86" s="4" t="str">
        <f>VLOOKUP(C86,'Picture 1'!$A$2:$A$829,1,0)</f>
        <v>6K2101</v>
      </c>
      <c r="AI86" s="15"/>
    </row>
    <row r="87" spans="1:35" ht="15.75">
      <c r="A87" s="82">
        <v>1675</v>
      </c>
      <c r="B87" s="82" t="s">
        <v>323</v>
      </c>
      <c r="C87" s="82" t="s">
        <v>323</v>
      </c>
      <c r="D87" s="9" t="s">
        <v>25</v>
      </c>
      <c r="K87" s="10"/>
      <c r="L87" s="82">
        <v>14</v>
      </c>
      <c r="M87" s="82">
        <v>46</v>
      </c>
      <c r="N87" s="82"/>
      <c r="O87" s="82"/>
      <c r="P87" s="82"/>
      <c r="Q87" s="82"/>
      <c r="R87" s="82"/>
      <c r="S87" s="82"/>
      <c r="T87" s="82">
        <v>15</v>
      </c>
      <c r="U87" s="82"/>
      <c r="V87" s="9"/>
      <c r="X87" s="82"/>
      <c r="Y87" s="82"/>
      <c r="Z87" s="82"/>
      <c r="AA87" s="82"/>
      <c r="AB87" s="82"/>
      <c r="AC87" s="82"/>
      <c r="AD87" s="82"/>
      <c r="AE87" s="82"/>
      <c r="AF87" s="82">
        <f t="shared" si="8"/>
        <v>75</v>
      </c>
      <c r="AG87" s="117">
        <f t="shared" si="4"/>
        <v>75</v>
      </c>
      <c r="AH87" s="4" t="str">
        <f>VLOOKUP(C87,'Picture 1'!$A$2:$A$829,1,0)</f>
        <v>6K2101</v>
      </c>
      <c r="AI87" s="15"/>
    </row>
    <row r="88" spans="1:35" ht="15.75">
      <c r="A88" s="166">
        <v>1676</v>
      </c>
      <c r="B88" s="166" t="s">
        <v>336</v>
      </c>
      <c r="C88" s="82" t="s">
        <v>336</v>
      </c>
      <c r="D88" s="9" t="s">
        <v>26</v>
      </c>
      <c r="K88" s="10"/>
      <c r="L88" s="82">
        <v>2</v>
      </c>
      <c r="M88" s="82">
        <v>22</v>
      </c>
      <c r="N88" s="82">
        <v>8</v>
      </c>
      <c r="O88" s="82">
        <v>15</v>
      </c>
      <c r="P88" s="82"/>
      <c r="Q88" s="82">
        <v>6</v>
      </c>
      <c r="R88" s="82"/>
      <c r="S88" s="82"/>
      <c r="T88" s="82">
        <v>3</v>
      </c>
      <c r="U88" s="82"/>
      <c r="V88" s="9"/>
      <c r="X88" s="82"/>
      <c r="Y88" s="82"/>
      <c r="Z88" s="82"/>
      <c r="AA88" s="82"/>
      <c r="AB88" s="82"/>
      <c r="AC88" s="82"/>
      <c r="AD88" s="82"/>
      <c r="AE88" s="82"/>
      <c r="AF88" s="166">
        <f>+SUM(E88:AD90)</f>
        <v>143</v>
      </c>
      <c r="AG88" s="117">
        <f t="shared" si="4"/>
        <v>56</v>
      </c>
      <c r="AH88" s="4" t="str">
        <f>VLOOKUP(C88,'Picture 1'!$A$2:$A$829,1,0)</f>
        <v>5K2547</v>
      </c>
      <c r="AI88" s="15"/>
    </row>
    <row r="89" spans="1:35" ht="15.75">
      <c r="A89" s="168"/>
      <c r="B89" s="168"/>
      <c r="C89" s="82" t="s">
        <v>336</v>
      </c>
      <c r="D89" s="9" t="s">
        <v>85</v>
      </c>
      <c r="K89" s="10"/>
      <c r="L89" s="82">
        <v>2</v>
      </c>
      <c r="M89" s="82">
        <v>4</v>
      </c>
      <c r="N89" s="82"/>
      <c r="O89" s="82">
        <v>61</v>
      </c>
      <c r="P89" s="82"/>
      <c r="Q89" s="82">
        <v>1</v>
      </c>
      <c r="R89" s="82"/>
      <c r="S89" s="82"/>
      <c r="T89" s="82">
        <v>6</v>
      </c>
      <c r="U89" s="82"/>
      <c r="V89" s="9"/>
      <c r="X89" s="82"/>
      <c r="Y89" s="82"/>
      <c r="Z89" s="82"/>
      <c r="AA89" s="82"/>
      <c r="AB89" s="82"/>
      <c r="AC89" s="82"/>
      <c r="AD89" s="82"/>
      <c r="AE89" s="82"/>
      <c r="AF89" s="168"/>
      <c r="AG89" s="117">
        <f t="shared" si="4"/>
        <v>74</v>
      </c>
      <c r="AH89" s="4" t="str">
        <f>VLOOKUP(C89,'Picture 1'!$A$2:$A$829,1,0)</f>
        <v>5K2547</v>
      </c>
      <c r="AI89" s="15"/>
    </row>
    <row r="90" spans="1:35" ht="15.75">
      <c r="A90" s="167"/>
      <c r="B90" s="167"/>
      <c r="C90" s="82" t="s">
        <v>336</v>
      </c>
      <c r="D90" s="9" t="s">
        <v>20</v>
      </c>
      <c r="K90" s="10"/>
      <c r="L90" s="82"/>
      <c r="M90" s="82">
        <v>3</v>
      </c>
      <c r="N90" s="82">
        <v>1</v>
      </c>
      <c r="O90" s="82">
        <v>7</v>
      </c>
      <c r="P90" s="82"/>
      <c r="Q90" s="82">
        <v>2</v>
      </c>
      <c r="R90" s="82"/>
      <c r="S90" s="82"/>
      <c r="T90" s="82"/>
      <c r="U90" s="82"/>
      <c r="V90" s="9"/>
      <c r="X90" s="82"/>
      <c r="Y90" s="82"/>
      <c r="Z90" s="82"/>
      <c r="AA90" s="82"/>
      <c r="AB90" s="82"/>
      <c r="AC90" s="82"/>
      <c r="AD90" s="82"/>
      <c r="AE90" s="82"/>
      <c r="AF90" s="167"/>
      <c r="AG90" s="117">
        <f t="shared" si="4"/>
        <v>13</v>
      </c>
      <c r="AH90" s="4" t="str">
        <f>VLOOKUP(C90,'Picture 1'!$A$2:$A$829,1,0)</f>
        <v>5K2547</v>
      </c>
      <c r="AI90" s="15"/>
    </row>
    <row r="91" spans="1:35" ht="15.75">
      <c r="A91" s="82">
        <v>1677</v>
      </c>
      <c r="B91" s="82" t="s">
        <v>322</v>
      </c>
      <c r="C91" s="82" t="s">
        <v>322</v>
      </c>
      <c r="D91" s="9" t="s">
        <v>21</v>
      </c>
      <c r="F91" s="82">
        <v>9</v>
      </c>
      <c r="G91" s="82">
        <v>6</v>
      </c>
      <c r="H91" s="82">
        <v>20</v>
      </c>
      <c r="I91" s="82">
        <v>31</v>
      </c>
      <c r="J91" s="82">
        <v>20</v>
      </c>
      <c r="K91" s="10">
        <v>14</v>
      </c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9"/>
      <c r="X91" s="82"/>
      <c r="Y91" s="82"/>
      <c r="Z91" s="82"/>
      <c r="AA91" s="82"/>
      <c r="AB91" s="82"/>
      <c r="AC91" s="82"/>
      <c r="AD91" s="82"/>
      <c r="AE91" s="82"/>
      <c r="AF91" s="82">
        <f t="shared" ref="AF91" si="9">+SUM(E91:AE91)</f>
        <v>100</v>
      </c>
      <c r="AG91" s="117">
        <f t="shared" si="4"/>
        <v>100</v>
      </c>
      <c r="AH91" s="4" t="str">
        <f>VLOOKUP(C91,'Picture 1'!$A$2:$A$829,1,0)</f>
        <v>6K2136</v>
      </c>
      <c r="AI91" s="15"/>
    </row>
    <row r="92" spans="1:35" ht="15.75">
      <c r="A92" s="82">
        <v>1678</v>
      </c>
      <c r="B92" s="82" t="s">
        <v>337</v>
      </c>
      <c r="C92" s="82" t="s">
        <v>337</v>
      </c>
      <c r="D92" s="9" t="s">
        <v>20</v>
      </c>
      <c r="F92" s="82">
        <v>12</v>
      </c>
      <c r="G92" s="82">
        <v>20</v>
      </c>
      <c r="H92" s="82">
        <v>7</v>
      </c>
      <c r="I92" s="82">
        <v>25</v>
      </c>
      <c r="J92" s="82">
        <v>28</v>
      </c>
      <c r="K92" s="10">
        <v>57</v>
      </c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9"/>
      <c r="X92" s="82"/>
      <c r="Y92" s="82"/>
      <c r="Z92" s="82"/>
      <c r="AA92" s="82"/>
      <c r="AB92" s="82"/>
      <c r="AC92" s="82"/>
      <c r="AD92" s="82"/>
      <c r="AE92" s="82"/>
      <c r="AF92" s="82">
        <f>+SUM(E92:AE92)</f>
        <v>149</v>
      </c>
      <c r="AG92" s="117">
        <f t="shared" si="4"/>
        <v>149</v>
      </c>
      <c r="AH92" s="4" t="str">
        <f>VLOOKUP(C92,'Picture 1'!$A$2:$A$829,1,0)</f>
        <v>6K2515</v>
      </c>
      <c r="AI92" s="15"/>
    </row>
    <row r="93" spans="1:35" ht="15.75">
      <c r="A93" s="166">
        <v>1679</v>
      </c>
      <c r="B93" s="166" t="s">
        <v>337</v>
      </c>
      <c r="C93" s="82" t="s">
        <v>337</v>
      </c>
      <c r="D93" s="9" t="s">
        <v>85</v>
      </c>
      <c r="F93" s="82">
        <v>11</v>
      </c>
      <c r="G93" s="82">
        <v>12</v>
      </c>
      <c r="H93" s="82">
        <v>13</v>
      </c>
      <c r="I93" s="82">
        <v>39</v>
      </c>
      <c r="J93" s="82">
        <v>9</v>
      </c>
      <c r="K93" s="10">
        <v>19</v>
      </c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9"/>
      <c r="X93" s="82"/>
      <c r="Y93" s="82"/>
      <c r="Z93" s="82"/>
      <c r="AA93" s="82"/>
      <c r="AB93" s="82"/>
      <c r="AC93" s="82"/>
      <c r="AD93" s="82"/>
      <c r="AE93" s="82"/>
      <c r="AF93" s="166">
        <f>+SUM(E93:AD95)</f>
        <v>154</v>
      </c>
      <c r="AG93" s="117">
        <f t="shared" si="4"/>
        <v>103</v>
      </c>
      <c r="AH93" s="4" t="str">
        <f>VLOOKUP(C93,'Picture 1'!$A$2:$A$829,1,0)</f>
        <v>6K2515</v>
      </c>
      <c r="AI93" s="15"/>
    </row>
    <row r="94" spans="1:35" ht="15.75">
      <c r="A94" s="168"/>
      <c r="B94" s="168"/>
      <c r="C94" s="82" t="s">
        <v>337</v>
      </c>
      <c r="D94" s="9" t="s">
        <v>109</v>
      </c>
      <c r="F94" s="82">
        <v>2</v>
      </c>
      <c r="G94" s="82">
        <v>6</v>
      </c>
      <c r="H94" s="82">
        <v>6</v>
      </c>
      <c r="I94" s="82">
        <v>7</v>
      </c>
      <c r="J94" s="82">
        <v>9</v>
      </c>
      <c r="K94" s="10">
        <v>5</v>
      </c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9"/>
      <c r="X94" s="82"/>
      <c r="Y94" s="82"/>
      <c r="Z94" s="82"/>
      <c r="AA94" s="82"/>
      <c r="AB94" s="82"/>
      <c r="AC94" s="82"/>
      <c r="AD94" s="82"/>
      <c r="AE94" s="82"/>
      <c r="AF94" s="168"/>
      <c r="AG94" s="117">
        <f t="shared" si="4"/>
        <v>35</v>
      </c>
      <c r="AH94" s="4" t="str">
        <f>VLOOKUP(C94,'Picture 1'!$A$2:$A$829,1,0)</f>
        <v>6K2515</v>
      </c>
      <c r="AI94" s="15"/>
    </row>
    <row r="95" spans="1:35" ht="15.75">
      <c r="A95" s="167"/>
      <c r="B95" s="167"/>
      <c r="C95" s="82" t="s">
        <v>337</v>
      </c>
      <c r="D95" s="9" t="s">
        <v>27</v>
      </c>
      <c r="H95" s="82">
        <v>6</v>
      </c>
      <c r="I95" s="82">
        <v>3</v>
      </c>
      <c r="J95" s="82">
        <v>4</v>
      </c>
      <c r="K95" s="10">
        <v>3</v>
      </c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9"/>
      <c r="X95" s="82"/>
      <c r="Y95" s="82"/>
      <c r="Z95" s="82"/>
      <c r="AA95" s="82"/>
      <c r="AB95" s="82"/>
      <c r="AC95" s="82"/>
      <c r="AD95" s="82"/>
      <c r="AE95" s="82"/>
      <c r="AF95" s="167"/>
      <c r="AG95" s="117">
        <f t="shared" si="4"/>
        <v>16</v>
      </c>
      <c r="AH95" s="4" t="str">
        <f>VLOOKUP(C95,'Picture 1'!$A$2:$A$829,1,0)</f>
        <v>6K2515</v>
      </c>
      <c r="AI95" s="15"/>
    </row>
    <row r="96" spans="1:35" ht="15.75">
      <c r="A96" s="166">
        <v>1680</v>
      </c>
      <c r="B96" s="166" t="s">
        <v>338</v>
      </c>
      <c r="C96" s="82" t="s">
        <v>338</v>
      </c>
      <c r="D96" s="9" t="s">
        <v>22</v>
      </c>
      <c r="F96" s="82">
        <v>1</v>
      </c>
      <c r="H96" s="82">
        <v>8</v>
      </c>
      <c r="I96" s="82">
        <v>4</v>
      </c>
      <c r="J96" s="82">
        <v>4</v>
      </c>
      <c r="K96" s="10">
        <v>5</v>
      </c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9"/>
      <c r="X96" s="82"/>
      <c r="Y96" s="82"/>
      <c r="Z96" s="82"/>
      <c r="AA96" s="82"/>
      <c r="AB96" s="82"/>
      <c r="AC96" s="82"/>
      <c r="AD96" s="82"/>
      <c r="AE96" s="82"/>
      <c r="AF96" s="166">
        <f>+SUM(E96:AD97)</f>
        <v>33</v>
      </c>
      <c r="AG96" s="117">
        <f t="shared" ref="AG96:AG159" si="10">+SUM(E96:AE96)</f>
        <v>22</v>
      </c>
      <c r="AH96" s="4" t="str">
        <f>VLOOKUP(C96,'Picture 1'!$A$2:$A$829,1,0)</f>
        <v>6K2139</v>
      </c>
      <c r="AI96" s="15"/>
    </row>
    <row r="97" spans="1:35" ht="15.75">
      <c r="A97" s="167"/>
      <c r="B97" s="167"/>
      <c r="C97" s="82" t="s">
        <v>338</v>
      </c>
      <c r="D97" s="9" t="s">
        <v>20</v>
      </c>
      <c r="H97" s="82">
        <v>1</v>
      </c>
      <c r="J97" s="82">
        <v>10</v>
      </c>
      <c r="K97" s="1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9"/>
      <c r="X97" s="82"/>
      <c r="Y97" s="82"/>
      <c r="Z97" s="82"/>
      <c r="AA97" s="82"/>
      <c r="AB97" s="82"/>
      <c r="AC97" s="82"/>
      <c r="AD97" s="82"/>
      <c r="AE97" s="82"/>
      <c r="AF97" s="167"/>
      <c r="AG97" s="117">
        <f t="shared" si="10"/>
        <v>11</v>
      </c>
      <c r="AH97" s="4" t="str">
        <f>VLOOKUP(C97,'Picture 1'!$A$2:$A$829,1,0)</f>
        <v>6K2139</v>
      </c>
      <c r="AI97" s="15"/>
    </row>
    <row r="98" spans="1:35" ht="15.75">
      <c r="A98" s="166">
        <v>1681</v>
      </c>
      <c r="B98" s="166" t="s">
        <v>339</v>
      </c>
      <c r="C98" s="82" t="s">
        <v>339</v>
      </c>
      <c r="D98" s="9" t="s">
        <v>26</v>
      </c>
      <c r="K98" s="10">
        <v>1</v>
      </c>
      <c r="L98" s="82">
        <v>3</v>
      </c>
      <c r="M98" s="82"/>
      <c r="N98" s="82">
        <v>1</v>
      </c>
      <c r="O98" s="82">
        <v>3</v>
      </c>
      <c r="P98" s="82"/>
      <c r="Q98" s="82">
        <v>6</v>
      </c>
      <c r="R98" s="82"/>
      <c r="S98" s="82"/>
      <c r="T98" s="82">
        <v>1</v>
      </c>
      <c r="U98" s="82"/>
      <c r="V98" s="9"/>
      <c r="X98" s="82"/>
      <c r="Y98" s="82"/>
      <c r="Z98" s="82"/>
      <c r="AA98" s="82"/>
      <c r="AB98" s="82"/>
      <c r="AC98" s="82"/>
      <c r="AD98" s="82"/>
      <c r="AE98" s="82"/>
      <c r="AF98" s="166">
        <f>+SUM(E98:AE104)</f>
        <v>68</v>
      </c>
      <c r="AG98" s="117">
        <f t="shared" si="10"/>
        <v>15</v>
      </c>
      <c r="AH98" s="4" t="str">
        <f>VLOOKUP(C98,'Picture 1'!$A$2:$A$829,1,0)</f>
        <v>6K2548</v>
      </c>
      <c r="AI98" s="15"/>
    </row>
    <row r="99" spans="1:35" ht="15.75">
      <c r="A99" s="168"/>
      <c r="B99" s="168"/>
      <c r="C99" s="82" t="s">
        <v>339</v>
      </c>
      <c r="D99" s="9" t="s">
        <v>85</v>
      </c>
      <c r="K99" s="10">
        <v>3</v>
      </c>
      <c r="L99" s="82">
        <v>3</v>
      </c>
      <c r="M99" s="82"/>
      <c r="N99" s="82">
        <v>3</v>
      </c>
      <c r="O99" s="82">
        <v>3</v>
      </c>
      <c r="P99" s="82"/>
      <c r="Q99" s="82">
        <v>5</v>
      </c>
      <c r="R99" s="82"/>
      <c r="S99" s="82"/>
      <c r="T99" s="82">
        <v>2</v>
      </c>
      <c r="U99" s="82"/>
      <c r="V99" s="9"/>
      <c r="X99" s="82"/>
      <c r="Y99" s="82"/>
      <c r="Z99" s="82"/>
      <c r="AA99" s="82"/>
      <c r="AB99" s="82"/>
      <c r="AC99" s="82"/>
      <c r="AD99" s="82"/>
      <c r="AE99" s="82"/>
      <c r="AF99" s="168"/>
      <c r="AG99" s="117">
        <f t="shared" si="10"/>
        <v>19</v>
      </c>
      <c r="AH99" s="4" t="str">
        <f>VLOOKUP(C99,'Picture 1'!$A$2:$A$829,1,0)</f>
        <v>6K2548</v>
      </c>
      <c r="AI99" s="15"/>
    </row>
    <row r="100" spans="1:35" ht="15.75">
      <c r="A100" s="168"/>
      <c r="B100" s="168"/>
      <c r="C100" s="82" t="s">
        <v>339</v>
      </c>
      <c r="D100" s="9" t="s">
        <v>25</v>
      </c>
      <c r="K100" s="10"/>
      <c r="L100" s="82">
        <v>2</v>
      </c>
      <c r="M100" s="82"/>
      <c r="N100" s="82">
        <v>2</v>
      </c>
      <c r="O100" s="82">
        <v>4</v>
      </c>
      <c r="P100" s="82"/>
      <c r="Q100" s="82">
        <v>1</v>
      </c>
      <c r="R100" s="82"/>
      <c r="S100" s="82"/>
      <c r="T100" s="82">
        <v>1</v>
      </c>
      <c r="U100" s="82"/>
      <c r="V100" s="9"/>
      <c r="X100" s="82"/>
      <c r="Y100" s="82"/>
      <c r="Z100" s="82"/>
      <c r="AA100" s="82"/>
      <c r="AB100" s="82"/>
      <c r="AC100" s="82"/>
      <c r="AD100" s="82"/>
      <c r="AE100" s="82"/>
      <c r="AF100" s="168"/>
      <c r="AG100" s="117">
        <f t="shared" si="10"/>
        <v>10</v>
      </c>
      <c r="AH100" s="4" t="str">
        <f>VLOOKUP(C100,'Picture 1'!$A$2:$A$829,1,0)</f>
        <v>6K2548</v>
      </c>
      <c r="AI100" s="15"/>
    </row>
    <row r="101" spans="1:35" ht="15.75">
      <c r="A101" s="168"/>
      <c r="B101" s="168"/>
      <c r="C101" s="82" t="s">
        <v>339</v>
      </c>
      <c r="D101" s="9" t="s">
        <v>22</v>
      </c>
      <c r="K101" s="10">
        <v>1</v>
      </c>
      <c r="L101" s="82">
        <v>1</v>
      </c>
      <c r="M101" s="82"/>
      <c r="N101" s="82">
        <v>2</v>
      </c>
      <c r="O101" s="82"/>
      <c r="P101" s="82"/>
      <c r="Q101" s="82">
        <v>4</v>
      </c>
      <c r="R101" s="82"/>
      <c r="S101" s="82"/>
      <c r="T101" s="82">
        <v>1</v>
      </c>
      <c r="U101" s="82"/>
      <c r="V101" s="9"/>
      <c r="X101" s="82"/>
      <c r="Y101" s="82"/>
      <c r="Z101" s="82"/>
      <c r="AA101" s="82"/>
      <c r="AB101" s="82"/>
      <c r="AC101" s="82"/>
      <c r="AD101" s="82"/>
      <c r="AE101" s="82"/>
      <c r="AF101" s="168"/>
      <c r="AG101" s="117">
        <f t="shared" si="10"/>
        <v>9</v>
      </c>
      <c r="AH101" s="4" t="str">
        <f>VLOOKUP(C101,'Picture 1'!$A$2:$A$829,1,0)</f>
        <v>6K2548</v>
      </c>
      <c r="AI101" s="15"/>
    </row>
    <row r="102" spans="1:35" ht="15.75">
      <c r="A102" s="168"/>
      <c r="B102" s="168"/>
      <c r="C102" s="82" t="s">
        <v>339</v>
      </c>
      <c r="D102" s="9" t="s">
        <v>20</v>
      </c>
      <c r="K102" s="10"/>
      <c r="L102" s="82"/>
      <c r="M102" s="82"/>
      <c r="N102" s="82"/>
      <c r="O102" s="82">
        <v>1</v>
      </c>
      <c r="P102" s="82"/>
      <c r="Q102" s="82"/>
      <c r="R102" s="82"/>
      <c r="S102" s="82"/>
      <c r="T102" s="82">
        <v>5</v>
      </c>
      <c r="U102" s="82"/>
      <c r="V102" s="9"/>
      <c r="X102" s="82"/>
      <c r="Y102" s="82"/>
      <c r="Z102" s="82"/>
      <c r="AA102" s="82"/>
      <c r="AB102" s="82"/>
      <c r="AC102" s="82"/>
      <c r="AD102" s="82"/>
      <c r="AE102" s="82"/>
      <c r="AF102" s="168"/>
      <c r="AG102" s="117">
        <f t="shared" si="10"/>
        <v>6</v>
      </c>
      <c r="AH102" s="4" t="str">
        <f>VLOOKUP(C102,'Picture 1'!$A$2:$A$829,1,0)</f>
        <v>6K2548</v>
      </c>
      <c r="AI102" s="15"/>
    </row>
    <row r="103" spans="1:35" ht="15.75">
      <c r="A103" s="168"/>
      <c r="B103" s="168"/>
      <c r="C103" s="82" t="s">
        <v>339</v>
      </c>
      <c r="D103" s="9" t="s">
        <v>32</v>
      </c>
      <c r="K103" s="10"/>
      <c r="L103" s="82"/>
      <c r="M103" s="82"/>
      <c r="N103" s="82"/>
      <c r="O103" s="82"/>
      <c r="P103" s="82"/>
      <c r="Q103" s="82">
        <v>1</v>
      </c>
      <c r="R103" s="82"/>
      <c r="S103" s="82"/>
      <c r="T103" s="82"/>
      <c r="U103" s="82"/>
      <c r="V103" s="9"/>
      <c r="X103" s="82"/>
      <c r="Y103" s="82"/>
      <c r="Z103" s="82"/>
      <c r="AA103" s="82"/>
      <c r="AB103" s="82"/>
      <c r="AC103" s="82"/>
      <c r="AD103" s="82"/>
      <c r="AE103" s="82"/>
      <c r="AF103" s="168"/>
      <c r="AG103" s="117">
        <f t="shared" si="10"/>
        <v>1</v>
      </c>
      <c r="AH103" s="4" t="str">
        <f>VLOOKUP(C103,'Picture 1'!$A$2:$A$829,1,0)</f>
        <v>6K2548</v>
      </c>
      <c r="AI103" s="15"/>
    </row>
    <row r="104" spans="1:35" ht="15.75">
      <c r="A104" s="167"/>
      <c r="B104" s="167"/>
      <c r="C104" s="82" t="s">
        <v>339</v>
      </c>
      <c r="D104" s="9" t="s">
        <v>70</v>
      </c>
      <c r="K104" s="10"/>
      <c r="L104" s="82"/>
      <c r="M104" s="82"/>
      <c r="N104" s="82">
        <v>1</v>
      </c>
      <c r="O104" s="82">
        <v>1</v>
      </c>
      <c r="P104" s="82"/>
      <c r="Q104" s="82">
        <v>1</v>
      </c>
      <c r="R104" s="82"/>
      <c r="S104" s="82"/>
      <c r="T104" s="82">
        <v>5</v>
      </c>
      <c r="U104" s="82"/>
      <c r="V104" s="9"/>
      <c r="X104" s="82"/>
      <c r="Y104" s="82"/>
      <c r="Z104" s="82"/>
      <c r="AA104" s="82"/>
      <c r="AB104" s="82"/>
      <c r="AC104" s="82"/>
      <c r="AD104" s="82"/>
      <c r="AE104" s="82"/>
      <c r="AF104" s="167"/>
      <c r="AG104" s="117">
        <f t="shared" si="10"/>
        <v>8</v>
      </c>
      <c r="AH104" s="4" t="str">
        <f>VLOOKUP(C104,'Picture 1'!$A$2:$A$829,1,0)</f>
        <v>6K2548</v>
      </c>
      <c r="AI104" s="15"/>
    </row>
    <row r="105" spans="1:35" ht="15.75">
      <c r="A105" s="82">
        <v>1682</v>
      </c>
      <c r="B105" s="82" t="s">
        <v>340</v>
      </c>
      <c r="C105" s="82" t="s">
        <v>340</v>
      </c>
      <c r="D105" s="9" t="s">
        <v>20</v>
      </c>
      <c r="K105" s="10">
        <v>6</v>
      </c>
      <c r="L105" s="82">
        <v>6</v>
      </c>
      <c r="M105" s="82"/>
      <c r="N105" s="82">
        <v>12</v>
      </c>
      <c r="O105" s="82">
        <v>13</v>
      </c>
      <c r="P105" s="82"/>
      <c r="Q105" s="82">
        <v>1</v>
      </c>
      <c r="R105" s="82"/>
      <c r="S105" s="82"/>
      <c r="T105" s="82">
        <v>14</v>
      </c>
      <c r="U105" s="82"/>
      <c r="V105" s="9"/>
      <c r="X105" s="82"/>
      <c r="Y105" s="82"/>
      <c r="Z105" s="82"/>
      <c r="AA105" s="82"/>
      <c r="AB105" s="82"/>
      <c r="AC105" s="82"/>
      <c r="AD105" s="82"/>
      <c r="AE105" s="82"/>
      <c r="AF105" s="82">
        <f>+SUM(E105:AE105)</f>
        <v>52</v>
      </c>
      <c r="AG105" s="117">
        <f t="shared" si="10"/>
        <v>52</v>
      </c>
      <c r="AH105" s="4" t="str">
        <f>VLOOKUP(C105,'Picture 1'!$A$2:$A$829,1,0)</f>
        <v>5K2540</v>
      </c>
      <c r="AI105" s="15"/>
    </row>
    <row r="106" spans="1:35" ht="15.75">
      <c r="A106" s="82">
        <v>1683</v>
      </c>
      <c r="B106" s="82" t="s">
        <v>341</v>
      </c>
      <c r="C106" s="82" t="s">
        <v>341</v>
      </c>
      <c r="D106" s="9" t="s">
        <v>20</v>
      </c>
      <c r="K106" s="10">
        <v>5</v>
      </c>
      <c r="L106" s="82">
        <v>1</v>
      </c>
      <c r="M106" s="82"/>
      <c r="N106" s="82">
        <v>3</v>
      </c>
      <c r="O106" s="82">
        <v>21</v>
      </c>
      <c r="P106" s="82"/>
      <c r="Q106" s="82"/>
      <c r="R106" s="82"/>
      <c r="S106" s="82"/>
      <c r="T106" s="82">
        <v>9</v>
      </c>
      <c r="U106" s="82"/>
      <c r="V106" s="9"/>
      <c r="X106" s="82"/>
      <c r="Y106" s="82"/>
      <c r="Z106" s="82"/>
      <c r="AA106" s="82"/>
      <c r="AB106" s="82"/>
      <c r="AC106" s="82"/>
      <c r="AD106" s="82"/>
      <c r="AE106" s="82"/>
      <c r="AF106" s="82">
        <f>+SUM(E106:AE106)</f>
        <v>39</v>
      </c>
      <c r="AG106" s="117">
        <f t="shared" si="10"/>
        <v>39</v>
      </c>
      <c r="AH106" s="4" t="str">
        <f>VLOOKUP(C106,'Picture 1'!$A$2:$A$829,1,0)</f>
        <v>6K2532</v>
      </c>
      <c r="AI106" s="15"/>
    </row>
    <row r="107" spans="1:35" ht="15.75">
      <c r="A107" s="166">
        <v>1684</v>
      </c>
      <c r="B107" s="166" t="s">
        <v>342</v>
      </c>
      <c r="C107" s="82" t="s">
        <v>342</v>
      </c>
      <c r="D107" s="9" t="s">
        <v>20</v>
      </c>
      <c r="K107" s="10"/>
      <c r="L107" s="82"/>
      <c r="M107" s="82"/>
      <c r="N107" s="82">
        <v>1</v>
      </c>
      <c r="O107" s="82">
        <v>1</v>
      </c>
      <c r="P107" s="82">
        <v>2</v>
      </c>
      <c r="Q107" s="82"/>
      <c r="R107" s="82"/>
      <c r="S107" s="82"/>
      <c r="T107" s="82"/>
      <c r="U107" s="82"/>
      <c r="V107" s="9"/>
      <c r="X107" s="82"/>
      <c r="Y107" s="82"/>
      <c r="Z107" s="82"/>
      <c r="AA107" s="82"/>
      <c r="AB107" s="82"/>
      <c r="AC107" s="82"/>
      <c r="AD107" s="82"/>
      <c r="AE107" s="82"/>
      <c r="AF107" s="166">
        <f>+SUM(E107:AD113)</f>
        <v>150</v>
      </c>
      <c r="AG107" s="117">
        <f t="shared" si="10"/>
        <v>4</v>
      </c>
      <c r="AH107" s="4" t="str">
        <f>VLOOKUP(C107,'Picture 1'!$A$2:$A$829,1,0)</f>
        <v>6K2770</v>
      </c>
      <c r="AI107" s="15"/>
    </row>
    <row r="108" spans="1:35" ht="15.75">
      <c r="A108" s="168"/>
      <c r="B108" s="168"/>
      <c r="C108" s="82" t="s">
        <v>342</v>
      </c>
      <c r="D108" s="9" t="s">
        <v>25</v>
      </c>
      <c r="K108" s="10"/>
      <c r="L108" s="82"/>
      <c r="M108" s="82">
        <v>5</v>
      </c>
      <c r="N108" s="82">
        <v>1</v>
      </c>
      <c r="O108" s="82"/>
      <c r="P108" s="82">
        <v>2</v>
      </c>
      <c r="Q108" s="82"/>
      <c r="R108" s="82">
        <v>1</v>
      </c>
      <c r="S108" s="82"/>
      <c r="T108" s="82"/>
      <c r="U108" s="82"/>
      <c r="V108" s="9"/>
      <c r="X108" s="82"/>
      <c r="Y108" s="82"/>
      <c r="Z108" s="82"/>
      <c r="AA108" s="82"/>
      <c r="AB108" s="82"/>
      <c r="AC108" s="82"/>
      <c r="AD108" s="82"/>
      <c r="AE108" s="82"/>
      <c r="AF108" s="168"/>
      <c r="AG108" s="117">
        <f t="shared" si="10"/>
        <v>9</v>
      </c>
      <c r="AH108" s="4" t="str">
        <f>VLOOKUP(C108,'Picture 1'!$A$2:$A$829,1,0)</f>
        <v>6K2770</v>
      </c>
      <c r="AI108" s="15"/>
    </row>
    <row r="109" spans="1:35" ht="15.75">
      <c r="A109" s="168"/>
      <c r="B109" s="168"/>
      <c r="C109" s="82" t="s">
        <v>342</v>
      </c>
      <c r="D109" s="9" t="s">
        <v>85</v>
      </c>
      <c r="K109" s="10"/>
      <c r="L109" s="82"/>
      <c r="M109" s="82"/>
      <c r="N109" s="82">
        <v>1</v>
      </c>
      <c r="O109" s="82">
        <v>1</v>
      </c>
      <c r="P109" s="82">
        <v>2</v>
      </c>
      <c r="Q109" s="82"/>
      <c r="R109" s="82">
        <v>3</v>
      </c>
      <c r="S109" s="82"/>
      <c r="T109" s="82"/>
      <c r="U109" s="82"/>
      <c r="V109" s="9"/>
      <c r="X109" s="82"/>
      <c r="Y109" s="82"/>
      <c r="Z109" s="82"/>
      <c r="AA109" s="82"/>
      <c r="AB109" s="82"/>
      <c r="AC109" s="82"/>
      <c r="AD109" s="82"/>
      <c r="AE109" s="82"/>
      <c r="AF109" s="168"/>
      <c r="AG109" s="117">
        <f t="shared" si="10"/>
        <v>7</v>
      </c>
      <c r="AH109" s="4" t="str">
        <f>VLOOKUP(C109,'Picture 1'!$A$2:$A$829,1,0)</f>
        <v>6K2770</v>
      </c>
      <c r="AI109" s="15"/>
    </row>
    <row r="110" spans="1:35" ht="15.75">
      <c r="A110" s="168"/>
      <c r="B110" s="168"/>
      <c r="C110" s="82" t="s">
        <v>342</v>
      </c>
      <c r="D110" s="9" t="s">
        <v>62</v>
      </c>
      <c r="K110" s="10">
        <v>2</v>
      </c>
      <c r="L110" s="82"/>
      <c r="M110" s="82">
        <v>3</v>
      </c>
      <c r="N110" s="82">
        <v>3</v>
      </c>
      <c r="O110" s="82">
        <v>1</v>
      </c>
      <c r="P110" s="82">
        <v>9</v>
      </c>
      <c r="Q110" s="82"/>
      <c r="R110" s="82">
        <v>2</v>
      </c>
      <c r="S110" s="82"/>
      <c r="T110" s="82"/>
      <c r="U110" s="82"/>
      <c r="V110" s="9"/>
      <c r="X110" s="82"/>
      <c r="Y110" s="82"/>
      <c r="Z110" s="82"/>
      <c r="AA110" s="82"/>
      <c r="AB110" s="82"/>
      <c r="AC110" s="82"/>
      <c r="AD110" s="82"/>
      <c r="AE110" s="82"/>
      <c r="AF110" s="168"/>
      <c r="AG110" s="117">
        <f t="shared" si="10"/>
        <v>20</v>
      </c>
      <c r="AH110" s="4" t="str">
        <f>VLOOKUP(C110,'Picture 1'!$A$2:$A$829,1,0)</f>
        <v>6K2770</v>
      </c>
      <c r="AI110" s="15"/>
    </row>
    <row r="111" spans="1:35" ht="15.75">
      <c r="A111" s="168"/>
      <c r="B111" s="168"/>
      <c r="C111" s="82" t="s">
        <v>342</v>
      </c>
      <c r="D111" s="9" t="s">
        <v>103</v>
      </c>
      <c r="K111" s="10">
        <v>3</v>
      </c>
      <c r="L111" s="82"/>
      <c r="M111" s="82">
        <v>4</v>
      </c>
      <c r="N111" s="82">
        <v>4</v>
      </c>
      <c r="O111" s="82">
        <v>5</v>
      </c>
      <c r="P111" s="82">
        <v>4</v>
      </c>
      <c r="Q111" s="82">
        <v>4</v>
      </c>
      <c r="R111" s="82"/>
      <c r="S111" s="82"/>
      <c r="T111" s="82"/>
      <c r="U111" s="82"/>
      <c r="V111" s="9"/>
      <c r="X111" s="82"/>
      <c r="Y111" s="82"/>
      <c r="Z111" s="82"/>
      <c r="AA111" s="82"/>
      <c r="AB111" s="82"/>
      <c r="AC111" s="82"/>
      <c r="AD111" s="82"/>
      <c r="AE111" s="82"/>
      <c r="AF111" s="168"/>
      <c r="AG111" s="117">
        <f t="shared" si="10"/>
        <v>24</v>
      </c>
      <c r="AH111" s="4" t="str">
        <f>VLOOKUP(C111,'Picture 1'!$A$2:$A$829,1,0)</f>
        <v>6K2770</v>
      </c>
      <c r="AI111" s="15"/>
    </row>
    <row r="112" spans="1:35" ht="15.75">
      <c r="A112" s="168"/>
      <c r="B112" s="168"/>
      <c r="C112" s="82" t="s">
        <v>342</v>
      </c>
      <c r="D112" s="9" t="s">
        <v>23</v>
      </c>
      <c r="K112" s="10">
        <v>1</v>
      </c>
      <c r="L112" s="82"/>
      <c r="M112" s="82">
        <v>6</v>
      </c>
      <c r="N112" s="82">
        <v>5</v>
      </c>
      <c r="O112" s="82">
        <v>4</v>
      </c>
      <c r="P112" s="82">
        <v>6</v>
      </c>
      <c r="Q112" s="82">
        <v>9</v>
      </c>
      <c r="R112" s="82"/>
      <c r="S112" s="82"/>
      <c r="T112" s="82"/>
      <c r="U112" s="82"/>
      <c r="V112" s="9"/>
      <c r="X112" s="82"/>
      <c r="Y112" s="82"/>
      <c r="Z112" s="82"/>
      <c r="AA112" s="82"/>
      <c r="AB112" s="82"/>
      <c r="AC112" s="82"/>
      <c r="AD112" s="82"/>
      <c r="AE112" s="82"/>
      <c r="AF112" s="168"/>
      <c r="AG112" s="117">
        <f t="shared" si="10"/>
        <v>31</v>
      </c>
      <c r="AH112" s="4" t="str">
        <f>VLOOKUP(C112,'Picture 1'!$A$2:$A$829,1,0)</f>
        <v>6K2770</v>
      </c>
      <c r="AI112" s="15"/>
    </row>
    <row r="113" spans="1:35" ht="15.75">
      <c r="A113" s="167"/>
      <c r="B113" s="167"/>
      <c r="C113" s="82" t="s">
        <v>342</v>
      </c>
      <c r="D113" s="9" t="s">
        <v>21</v>
      </c>
      <c r="K113" s="10">
        <v>5</v>
      </c>
      <c r="L113" s="82"/>
      <c r="M113" s="82">
        <v>9</v>
      </c>
      <c r="N113" s="82">
        <v>7</v>
      </c>
      <c r="O113" s="82">
        <v>15</v>
      </c>
      <c r="P113" s="82">
        <v>8</v>
      </c>
      <c r="Q113" s="82">
        <v>11</v>
      </c>
      <c r="R113" s="82"/>
      <c r="S113" s="82"/>
      <c r="T113" s="82"/>
      <c r="U113" s="82"/>
      <c r="V113" s="9"/>
      <c r="X113" s="82"/>
      <c r="Y113" s="82"/>
      <c r="Z113" s="82"/>
      <c r="AA113" s="82"/>
      <c r="AB113" s="82"/>
      <c r="AC113" s="82"/>
      <c r="AD113" s="82"/>
      <c r="AE113" s="82"/>
      <c r="AF113" s="167"/>
      <c r="AG113" s="117">
        <f t="shared" si="10"/>
        <v>55</v>
      </c>
      <c r="AH113" s="4" t="str">
        <f>VLOOKUP(C113,'Picture 1'!$A$2:$A$829,1,0)</f>
        <v>6K2770</v>
      </c>
      <c r="AI113" s="15"/>
    </row>
    <row r="114" spans="1:35" ht="15.75">
      <c r="A114" s="166">
        <v>1685</v>
      </c>
      <c r="B114" s="166" t="s">
        <v>343</v>
      </c>
      <c r="C114" s="82" t="s">
        <v>343</v>
      </c>
      <c r="D114" s="9" t="s">
        <v>22</v>
      </c>
      <c r="K114" s="10">
        <v>6</v>
      </c>
      <c r="L114" s="82"/>
      <c r="M114" s="82">
        <v>22</v>
      </c>
      <c r="N114" s="82">
        <v>16</v>
      </c>
      <c r="O114" s="82">
        <v>13</v>
      </c>
      <c r="P114" s="82">
        <v>2</v>
      </c>
      <c r="Q114" s="82">
        <v>2</v>
      </c>
      <c r="R114" s="82"/>
      <c r="S114" s="82"/>
      <c r="T114" s="82"/>
      <c r="U114" s="82"/>
      <c r="V114" s="9"/>
      <c r="X114" s="82"/>
      <c r="Y114" s="82"/>
      <c r="Z114" s="82"/>
      <c r="AA114" s="82"/>
      <c r="AB114" s="82"/>
      <c r="AC114" s="82"/>
      <c r="AD114" s="82"/>
      <c r="AE114" s="82"/>
      <c r="AF114" s="166">
        <f>+SUM(E114:AD115)</f>
        <v>67</v>
      </c>
      <c r="AG114" s="117">
        <f t="shared" si="10"/>
        <v>61</v>
      </c>
      <c r="AH114" s="4" t="str">
        <f>VLOOKUP(C114,'Picture 1'!$A$2:$A$829,1,0)</f>
        <v>6K2533</v>
      </c>
      <c r="AI114" s="15"/>
    </row>
    <row r="115" spans="1:35" ht="15.75">
      <c r="A115" s="167"/>
      <c r="B115" s="167"/>
      <c r="C115" s="82" t="s">
        <v>343</v>
      </c>
      <c r="D115" s="9" t="s">
        <v>63</v>
      </c>
      <c r="K115" s="10"/>
      <c r="L115" s="82"/>
      <c r="M115" s="82">
        <v>1</v>
      </c>
      <c r="N115" s="82"/>
      <c r="O115" s="82">
        <v>4</v>
      </c>
      <c r="P115" s="82">
        <v>1</v>
      </c>
      <c r="Q115" s="82"/>
      <c r="R115" s="82"/>
      <c r="S115" s="82"/>
      <c r="T115" s="82"/>
      <c r="U115" s="82"/>
      <c r="V115" s="9"/>
      <c r="X115" s="82"/>
      <c r="Y115" s="82"/>
      <c r="Z115" s="82"/>
      <c r="AA115" s="82"/>
      <c r="AB115" s="82"/>
      <c r="AC115" s="82"/>
      <c r="AD115" s="82"/>
      <c r="AE115" s="82"/>
      <c r="AF115" s="167"/>
      <c r="AG115" s="117">
        <f t="shared" si="10"/>
        <v>6</v>
      </c>
      <c r="AH115" s="4" t="str">
        <f>VLOOKUP(C115,'Picture 1'!$A$2:$A$829,1,0)</f>
        <v>6K2533</v>
      </c>
      <c r="AI115" s="15"/>
    </row>
    <row r="116" spans="1:35" ht="15.75">
      <c r="A116" s="82">
        <v>1686</v>
      </c>
      <c r="B116" s="82" t="s">
        <v>344</v>
      </c>
      <c r="C116" s="82" t="s">
        <v>344</v>
      </c>
      <c r="D116" s="9" t="s">
        <v>25</v>
      </c>
      <c r="K116" s="10"/>
      <c r="L116" s="82"/>
      <c r="M116" s="82"/>
      <c r="N116" s="82">
        <v>20</v>
      </c>
      <c r="O116" s="82"/>
      <c r="P116" s="82"/>
      <c r="Q116" s="82"/>
      <c r="R116" s="82"/>
      <c r="S116" s="82"/>
      <c r="T116" s="82">
        <v>72</v>
      </c>
      <c r="U116" s="82"/>
      <c r="V116" s="9"/>
      <c r="X116" s="82"/>
      <c r="Y116" s="82"/>
      <c r="Z116" s="82"/>
      <c r="AA116" s="82"/>
      <c r="AB116" s="82"/>
      <c r="AC116" s="82"/>
      <c r="AD116" s="82"/>
      <c r="AE116" s="82"/>
      <c r="AF116" s="82">
        <f>+SUM(E116:AE116)</f>
        <v>92</v>
      </c>
      <c r="AG116" s="117">
        <f t="shared" si="10"/>
        <v>92</v>
      </c>
      <c r="AH116" s="4" t="str">
        <f>VLOOKUP(C116,'Picture 1'!$A$2:$A$829,1,0)</f>
        <v>6K2593</v>
      </c>
      <c r="AI116" s="15"/>
    </row>
    <row r="117" spans="1:35" ht="15.75">
      <c r="A117" s="166">
        <v>1687</v>
      </c>
      <c r="B117" s="166" t="s">
        <v>344</v>
      </c>
      <c r="C117" s="82" t="s">
        <v>344</v>
      </c>
      <c r="D117" s="9" t="s">
        <v>25</v>
      </c>
      <c r="K117" s="10"/>
      <c r="L117" s="82"/>
      <c r="M117" s="82">
        <v>5</v>
      </c>
      <c r="N117" s="82">
        <v>77</v>
      </c>
      <c r="O117" s="82">
        <v>8</v>
      </c>
      <c r="P117" s="82"/>
      <c r="Q117" s="82">
        <v>6</v>
      </c>
      <c r="R117" s="82"/>
      <c r="S117" s="82"/>
      <c r="T117" s="82"/>
      <c r="U117" s="82"/>
      <c r="V117" s="9"/>
      <c r="X117" s="82"/>
      <c r="Y117" s="82"/>
      <c r="Z117" s="82"/>
      <c r="AA117" s="82"/>
      <c r="AB117" s="82"/>
      <c r="AC117" s="82"/>
      <c r="AD117" s="82"/>
      <c r="AE117" s="82"/>
      <c r="AF117" s="166">
        <f>+SUM(E117:AD118)</f>
        <v>130</v>
      </c>
      <c r="AG117" s="117">
        <f t="shared" si="10"/>
        <v>96</v>
      </c>
      <c r="AH117" s="4" t="str">
        <f>VLOOKUP(C117,'Picture 1'!$A$2:$A$829,1,0)</f>
        <v>6K2593</v>
      </c>
      <c r="AI117" s="15"/>
    </row>
    <row r="118" spans="1:35" ht="15.75">
      <c r="A118" s="167"/>
      <c r="B118" s="167"/>
      <c r="C118" s="82" t="s">
        <v>344</v>
      </c>
      <c r="D118" s="9" t="s">
        <v>22</v>
      </c>
      <c r="K118" s="10">
        <v>2</v>
      </c>
      <c r="L118" s="82"/>
      <c r="M118" s="82">
        <v>6</v>
      </c>
      <c r="N118" s="82">
        <v>3</v>
      </c>
      <c r="O118" s="82">
        <v>10</v>
      </c>
      <c r="P118" s="82"/>
      <c r="Q118" s="82">
        <v>7</v>
      </c>
      <c r="R118" s="82"/>
      <c r="S118" s="82"/>
      <c r="T118" s="82">
        <v>6</v>
      </c>
      <c r="U118" s="82"/>
      <c r="V118" s="9"/>
      <c r="X118" s="82"/>
      <c r="Y118" s="82"/>
      <c r="Z118" s="82"/>
      <c r="AA118" s="82"/>
      <c r="AB118" s="82"/>
      <c r="AC118" s="82"/>
      <c r="AD118" s="82"/>
      <c r="AE118" s="82"/>
      <c r="AF118" s="167"/>
      <c r="AG118" s="117">
        <f t="shared" si="10"/>
        <v>34</v>
      </c>
      <c r="AH118" s="4" t="str">
        <f>VLOOKUP(C118,'Picture 1'!$A$2:$A$829,1,0)</f>
        <v>6K2593</v>
      </c>
      <c r="AI118" s="15"/>
    </row>
    <row r="119" spans="1:35" ht="15.75">
      <c r="A119" s="166">
        <v>1688</v>
      </c>
      <c r="B119" s="166" t="s">
        <v>345</v>
      </c>
      <c r="C119" s="82" t="s">
        <v>345</v>
      </c>
      <c r="D119" s="9" t="s">
        <v>20</v>
      </c>
      <c r="K119" s="10"/>
      <c r="L119" s="82"/>
      <c r="M119" s="82"/>
      <c r="N119" s="82">
        <v>6</v>
      </c>
      <c r="O119" s="82"/>
      <c r="P119" s="82"/>
      <c r="Q119" s="82">
        <v>1</v>
      </c>
      <c r="R119" s="82"/>
      <c r="S119" s="82"/>
      <c r="T119" s="82">
        <v>2</v>
      </c>
      <c r="U119" s="82"/>
      <c r="V119" s="9"/>
      <c r="X119" s="82"/>
      <c r="Y119" s="82"/>
      <c r="Z119" s="82"/>
      <c r="AA119" s="82"/>
      <c r="AB119" s="82"/>
      <c r="AC119" s="82"/>
      <c r="AD119" s="82"/>
      <c r="AE119" s="82"/>
      <c r="AF119" s="166">
        <f>+SUM(E119:AD120)</f>
        <v>98</v>
      </c>
      <c r="AG119" s="117">
        <f t="shared" si="10"/>
        <v>9</v>
      </c>
      <c r="AH119" s="4" t="str">
        <f>VLOOKUP(C119,'Picture 1'!$A$2:$A$829,1,0)</f>
        <v>6K2531</v>
      </c>
      <c r="AI119" s="15"/>
    </row>
    <row r="120" spans="1:35" ht="15.75">
      <c r="A120" s="167"/>
      <c r="B120" s="167"/>
      <c r="C120" s="82" t="s">
        <v>345</v>
      </c>
      <c r="D120" s="9" t="s">
        <v>85</v>
      </c>
      <c r="K120" s="10">
        <v>12</v>
      </c>
      <c r="L120" s="82"/>
      <c r="M120" s="82">
        <v>14</v>
      </c>
      <c r="N120" s="82">
        <v>22</v>
      </c>
      <c r="O120" s="82">
        <v>4</v>
      </c>
      <c r="P120" s="82"/>
      <c r="Q120" s="82"/>
      <c r="R120" s="82"/>
      <c r="S120" s="82"/>
      <c r="T120" s="82">
        <v>37</v>
      </c>
      <c r="U120" s="82"/>
      <c r="V120" s="9"/>
      <c r="X120" s="82"/>
      <c r="Y120" s="82"/>
      <c r="Z120" s="82"/>
      <c r="AA120" s="82"/>
      <c r="AB120" s="82"/>
      <c r="AC120" s="82"/>
      <c r="AD120" s="82"/>
      <c r="AE120" s="82"/>
      <c r="AF120" s="167"/>
      <c r="AG120" s="117">
        <f t="shared" si="10"/>
        <v>89</v>
      </c>
      <c r="AH120" s="4" t="str">
        <f>VLOOKUP(C120,'Picture 1'!$A$2:$A$829,1,0)</f>
        <v>6K2531</v>
      </c>
      <c r="AI120" s="15"/>
    </row>
    <row r="121" spans="1:35" ht="15.75">
      <c r="A121" s="82">
        <v>1689</v>
      </c>
      <c r="B121" s="82" t="s">
        <v>341</v>
      </c>
      <c r="C121" s="82" t="s">
        <v>341</v>
      </c>
      <c r="D121" s="9" t="s">
        <v>21</v>
      </c>
      <c r="K121" s="10"/>
      <c r="L121" s="82"/>
      <c r="M121" s="82"/>
      <c r="N121" s="82"/>
      <c r="O121" s="82"/>
      <c r="P121" s="82"/>
      <c r="Q121" s="82"/>
      <c r="R121" s="82"/>
      <c r="S121" s="82"/>
      <c r="T121" s="82">
        <v>34</v>
      </c>
      <c r="U121" s="82"/>
      <c r="V121" s="9"/>
      <c r="X121" s="82"/>
      <c r="Y121" s="82"/>
      <c r="Z121" s="82"/>
      <c r="AA121" s="82"/>
      <c r="AB121" s="82"/>
      <c r="AC121" s="82"/>
      <c r="AD121" s="82"/>
      <c r="AE121" s="82"/>
      <c r="AF121" s="82">
        <f>+SUM(E121:AE121)</f>
        <v>34</v>
      </c>
      <c r="AG121" s="117">
        <f t="shared" si="10"/>
        <v>34</v>
      </c>
      <c r="AH121" s="4" t="str">
        <f>VLOOKUP(C121,'Picture 1'!$A$2:$A$829,1,0)</f>
        <v>6K2532</v>
      </c>
      <c r="AI121" s="15"/>
    </row>
    <row r="122" spans="1:35" ht="15.75">
      <c r="A122" s="82">
        <v>1690</v>
      </c>
      <c r="B122" s="82" t="s">
        <v>346</v>
      </c>
      <c r="C122" s="82" t="s">
        <v>346</v>
      </c>
      <c r="D122" s="9" t="s">
        <v>22</v>
      </c>
      <c r="K122" s="1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9"/>
      <c r="X122" s="82">
        <v>5</v>
      </c>
      <c r="Y122" s="82">
        <v>17</v>
      </c>
      <c r="Z122" s="82">
        <v>21</v>
      </c>
      <c r="AA122" s="82">
        <v>6</v>
      </c>
      <c r="AB122" s="82">
        <v>7</v>
      </c>
      <c r="AC122" s="82">
        <v>3</v>
      </c>
      <c r="AD122" s="82"/>
      <c r="AE122" s="82"/>
      <c r="AF122" s="82">
        <f>+SUM(E122:AE122)</f>
        <v>59</v>
      </c>
      <c r="AG122" s="117">
        <f t="shared" si="10"/>
        <v>59</v>
      </c>
      <c r="AH122" s="4" t="str">
        <f>VLOOKUP(C122,'Picture 1'!$A$2:$A$829,1,0)</f>
        <v>6K2248</v>
      </c>
      <c r="AI122" s="15"/>
    </row>
    <row r="123" spans="1:35" ht="15.75">
      <c r="A123" s="166">
        <v>1691</v>
      </c>
      <c r="B123" s="166" t="s">
        <v>347</v>
      </c>
      <c r="C123" s="82" t="s">
        <v>347</v>
      </c>
      <c r="D123" s="9" t="s">
        <v>27</v>
      </c>
      <c r="K123" s="10"/>
      <c r="L123" s="82"/>
      <c r="M123" s="82">
        <v>1</v>
      </c>
      <c r="N123" s="82">
        <v>3</v>
      </c>
      <c r="O123" s="82"/>
      <c r="P123" s="82"/>
      <c r="Q123" s="82"/>
      <c r="R123" s="82"/>
      <c r="S123" s="82"/>
      <c r="T123" s="82">
        <v>1</v>
      </c>
      <c r="U123" s="82"/>
      <c r="V123" s="9"/>
      <c r="X123" s="82"/>
      <c r="Y123" s="82"/>
      <c r="Z123" s="82"/>
      <c r="AA123" s="82"/>
      <c r="AB123" s="82"/>
      <c r="AC123" s="82"/>
      <c r="AD123" s="82"/>
      <c r="AE123" s="82"/>
      <c r="AF123" s="166">
        <f>+SUM(E123:AD129)</f>
        <v>105</v>
      </c>
      <c r="AG123" s="117">
        <f t="shared" si="10"/>
        <v>5</v>
      </c>
      <c r="AH123" s="4" t="str">
        <f>VLOOKUP(C123,'Picture 1'!$A$2:$A$829,1,0)</f>
        <v>6K2539</v>
      </c>
      <c r="AI123" s="15"/>
    </row>
    <row r="124" spans="1:35" ht="15.75">
      <c r="A124" s="168"/>
      <c r="B124" s="168"/>
      <c r="C124" s="82" t="s">
        <v>347</v>
      </c>
      <c r="D124" s="9" t="s">
        <v>85</v>
      </c>
      <c r="K124" s="10"/>
      <c r="L124" s="82"/>
      <c r="M124" s="82">
        <v>1</v>
      </c>
      <c r="N124" s="82">
        <v>1</v>
      </c>
      <c r="O124" s="82">
        <v>1</v>
      </c>
      <c r="P124" s="82"/>
      <c r="Q124" s="82">
        <v>2</v>
      </c>
      <c r="R124" s="82"/>
      <c r="S124" s="82"/>
      <c r="T124" s="82">
        <v>2</v>
      </c>
      <c r="U124" s="82"/>
      <c r="V124" s="9"/>
      <c r="X124" s="82"/>
      <c r="Y124" s="82"/>
      <c r="Z124" s="82"/>
      <c r="AA124" s="82"/>
      <c r="AB124" s="82"/>
      <c r="AC124" s="82"/>
      <c r="AD124" s="82"/>
      <c r="AE124" s="82"/>
      <c r="AF124" s="168"/>
      <c r="AG124" s="117">
        <f t="shared" si="10"/>
        <v>7</v>
      </c>
      <c r="AH124" s="4" t="str">
        <f>VLOOKUP(C124,'Picture 1'!$A$2:$A$829,1,0)</f>
        <v>6K2539</v>
      </c>
      <c r="AI124" s="15"/>
    </row>
    <row r="125" spans="1:35" ht="15.75">
      <c r="A125" s="168"/>
      <c r="B125" s="168"/>
      <c r="C125" s="82" t="s">
        <v>347</v>
      </c>
      <c r="D125" s="9" t="s">
        <v>25</v>
      </c>
      <c r="K125" s="10"/>
      <c r="L125" s="82"/>
      <c r="M125" s="82">
        <v>1</v>
      </c>
      <c r="N125" s="82"/>
      <c r="O125" s="82"/>
      <c r="P125" s="82"/>
      <c r="Q125" s="82"/>
      <c r="R125" s="82"/>
      <c r="S125" s="82"/>
      <c r="T125" s="82"/>
      <c r="U125" s="82"/>
      <c r="V125" s="9"/>
      <c r="X125" s="82"/>
      <c r="Y125" s="82"/>
      <c r="Z125" s="82"/>
      <c r="AA125" s="82"/>
      <c r="AB125" s="82"/>
      <c r="AC125" s="82"/>
      <c r="AD125" s="82"/>
      <c r="AE125" s="82"/>
      <c r="AF125" s="168"/>
      <c r="AG125" s="117">
        <f t="shared" si="10"/>
        <v>1</v>
      </c>
      <c r="AH125" s="4" t="str">
        <f>VLOOKUP(C125,'Picture 1'!$A$2:$A$829,1,0)</f>
        <v>6K2539</v>
      </c>
      <c r="AI125" s="15"/>
    </row>
    <row r="126" spans="1:35" ht="15.75">
      <c r="A126" s="168"/>
      <c r="B126" s="168"/>
      <c r="C126" s="82" t="s">
        <v>347</v>
      </c>
      <c r="D126" s="9" t="s">
        <v>70</v>
      </c>
      <c r="K126" s="10"/>
      <c r="L126" s="82"/>
      <c r="M126" s="82">
        <v>1</v>
      </c>
      <c r="N126" s="82">
        <v>3</v>
      </c>
      <c r="O126" s="82"/>
      <c r="P126" s="82"/>
      <c r="Q126" s="82"/>
      <c r="R126" s="82"/>
      <c r="S126" s="82"/>
      <c r="T126" s="82">
        <v>1</v>
      </c>
      <c r="U126" s="82"/>
      <c r="V126" s="9"/>
      <c r="X126" s="82"/>
      <c r="Y126" s="82"/>
      <c r="Z126" s="82"/>
      <c r="AA126" s="82"/>
      <c r="AB126" s="82"/>
      <c r="AC126" s="82"/>
      <c r="AD126" s="82"/>
      <c r="AE126" s="82"/>
      <c r="AF126" s="168"/>
      <c r="AG126" s="117">
        <f t="shared" si="10"/>
        <v>5</v>
      </c>
      <c r="AH126" s="4" t="str">
        <f>VLOOKUP(C126,'Picture 1'!$A$2:$A$829,1,0)</f>
        <v>6K2539</v>
      </c>
      <c r="AI126" s="15"/>
    </row>
    <row r="127" spans="1:35" ht="15.75">
      <c r="A127" s="168"/>
      <c r="B127" s="168"/>
      <c r="C127" s="82" t="s">
        <v>347</v>
      </c>
      <c r="D127" s="9" t="s">
        <v>21</v>
      </c>
      <c r="K127" s="10"/>
      <c r="L127" s="82"/>
      <c r="M127" s="82">
        <v>5</v>
      </c>
      <c r="N127" s="82">
        <v>8</v>
      </c>
      <c r="O127" s="82">
        <v>7</v>
      </c>
      <c r="P127" s="82"/>
      <c r="Q127" s="82"/>
      <c r="R127" s="82"/>
      <c r="S127" s="82"/>
      <c r="T127" s="82">
        <v>2</v>
      </c>
      <c r="U127" s="82"/>
      <c r="V127" s="9"/>
      <c r="X127" s="82"/>
      <c r="Y127" s="82"/>
      <c r="Z127" s="82"/>
      <c r="AA127" s="82"/>
      <c r="AB127" s="82"/>
      <c r="AC127" s="82"/>
      <c r="AD127" s="82"/>
      <c r="AE127" s="82"/>
      <c r="AF127" s="168"/>
      <c r="AG127" s="117">
        <f t="shared" si="10"/>
        <v>22</v>
      </c>
      <c r="AH127" s="4" t="str">
        <f>VLOOKUP(C127,'Picture 1'!$A$2:$A$829,1,0)</f>
        <v>6K2539</v>
      </c>
      <c r="AI127" s="15"/>
    </row>
    <row r="128" spans="1:35" ht="15.75">
      <c r="A128" s="168"/>
      <c r="B128" s="168"/>
      <c r="C128" s="82" t="s">
        <v>347</v>
      </c>
      <c r="D128" s="9" t="s">
        <v>20</v>
      </c>
      <c r="K128" s="10">
        <v>2</v>
      </c>
      <c r="L128" s="82"/>
      <c r="M128" s="82">
        <v>1</v>
      </c>
      <c r="N128" s="82">
        <v>7</v>
      </c>
      <c r="O128" s="82">
        <v>37</v>
      </c>
      <c r="P128" s="82"/>
      <c r="Q128" s="82">
        <v>8</v>
      </c>
      <c r="R128" s="82"/>
      <c r="S128" s="82"/>
      <c r="T128" s="82">
        <v>3</v>
      </c>
      <c r="U128" s="82"/>
      <c r="V128" s="9"/>
      <c r="X128" s="82"/>
      <c r="Y128" s="82"/>
      <c r="Z128" s="82"/>
      <c r="AA128" s="82"/>
      <c r="AB128" s="82"/>
      <c r="AC128" s="82"/>
      <c r="AD128" s="82"/>
      <c r="AE128" s="82"/>
      <c r="AF128" s="168"/>
      <c r="AG128" s="117">
        <f t="shared" si="10"/>
        <v>58</v>
      </c>
      <c r="AH128" s="4" t="str">
        <f>VLOOKUP(C128,'Picture 1'!$A$2:$A$829,1,0)</f>
        <v>6K2539</v>
      </c>
      <c r="AI128" s="15"/>
    </row>
    <row r="129" spans="1:35" ht="15.75">
      <c r="A129" s="167"/>
      <c r="B129" s="167"/>
      <c r="C129" s="82" t="s">
        <v>347</v>
      </c>
      <c r="D129" s="9" t="s">
        <v>22</v>
      </c>
      <c r="K129" s="10"/>
      <c r="L129" s="82"/>
      <c r="M129" s="82">
        <v>2</v>
      </c>
      <c r="N129" s="82"/>
      <c r="O129" s="82">
        <v>1</v>
      </c>
      <c r="P129" s="82"/>
      <c r="Q129" s="82">
        <v>2</v>
      </c>
      <c r="R129" s="82"/>
      <c r="S129" s="82"/>
      <c r="T129" s="82">
        <v>2</v>
      </c>
      <c r="U129" s="82"/>
      <c r="V129" s="9"/>
      <c r="X129" s="82"/>
      <c r="Y129" s="82"/>
      <c r="Z129" s="82"/>
      <c r="AA129" s="82"/>
      <c r="AB129" s="82"/>
      <c r="AC129" s="82"/>
      <c r="AD129" s="82"/>
      <c r="AE129" s="82"/>
      <c r="AF129" s="167"/>
      <c r="AG129" s="117">
        <f t="shared" si="10"/>
        <v>7</v>
      </c>
      <c r="AH129" s="4" t="str">
        <f>VLOOKUP(C129,'Picture 1'!$A$2:$A$829,1,0)</f>
        <v>6K2539</v>
      </c>
      <c r="AI129" s="15"/>
    </row>
    <row r="130" spans="1:35" ht="15.75">
      <c r="A130" s="166">
        <v>1692</v>
      </c>
      <c r="B130" s="166" t="s">
        <v>344</v>
      </c>
      <c r="C130" s="82" t="s">
        <v>344</v>
      </c>
      <c r="D130" s="9" t="s">
        <v>85</v>
      </c>
      <c r="K130" s="10">
        <v>1</v>
      </c>
      <c r="L130" s="82"/>
      <c r="M130" s="82">
        <v>14</v>
      </c>
      <c r="N130" s="82">
        <v>8</v>
      </c>
      <c r="O130" s="82">
        <v>7</v>
      </c>
      <c r="P130" s="82"/>
      <c r="Q130" s="82">
        <v>5</v>
      </c>
      <c r="R130" s="82"/>
      <c r="S130" s="82"/>
      <c r="T130" s="82">
        <v>6</v>
      </c>
      <c r="U130" s="82"/>
      <c r="V130" s="9"/>
      <c r="X130" s="82"/>
      <c r="Y130" s="82"/>
      <c r="Z130" s="82"/>
      <c r="AA130" s="82"/>
      <c r="AB130" s="82"/>
      <c r="AC130" s="82"/>
      <c r="AD130" s="82"/>
      <c r="AE130" s="82"/>
      <c r="AF130" s="166">
        <f>+SUM(E130:AD134)</f>
        <v>107</v>
      </c>
      <c r="AG130" s="117">
        <f t="shared" si="10"/>
        <v>41</v>
      </c>
      <c r="AH130" s="4" t="str">
        <f>VLOOKUP(C130,'Picture 1'!$A$2:$A$829,1,0)</f>
        <v>6K2593</v>
      </c>
      <c r="AI130" s="15"/>
    </row>
    <row r="131" spans="1:35" ht="15.75">
      <c r="A131" s="168"/>
      <c r="B131" s="168"/>
      <c r="C131" s="82" t="s">
        <v>344</v>
      </c>
      <c r="D131" s="9" t="s">
        <v>21</v>
      </c>
      <c r="K131" s="10">
        <v>5</v>
      </c>
      <c r="L131" s="82"/>
      <c r="M131" s="82">
        <v>3</v>
      </c>
      <c r="N131" s="82"/>
      <c r="O131" s="82">
        <v>1</v>
      </c>
      <c r="P131" s="82"/>
      <c r="Q131" s="82">
        <v>2</v>
      </c>
      <c r="R131" s="82"/>
      <c r="S131" s="82"/>
      <c r="T131" s="82">
        <v>1</v>
      </c>
      <c r="U131" s="82"/>
      <c r="V131" s="9"/>
      <c r="X131" s="82"/>
      <c r="Y131" s="82"/>
      <c r="Z131" s="82"/>
      <c r="AA131" s="82"/>
      <c r="AB131" s="82"/>
      <c r="AC131" s="82"/>
      <c r="AD131" s="82"/>
      <c r="AE131" s="82"/>
      <c r="AF131" s="168"/>
      <c r="AG131" s="117">
        <f t="shared" si="10"/>
        <v>12</v>
      </c>
      <c r="AH131" s="4" t="str">
        <f>VLOOKUP(C131,'Picture 1'!$A$2:$A$829,1,0)</f>
        <v>6K2593</v>
      </c>
      <c r="AI131" s="15"/>
    </row>
    <row r="132" spans="1:35" ht="15.75">
      <c r="A132" s="168"/>
      <c r="B132" s="168"/>
      <c r="C132" s="82" t="s">
        <v>344</v>
      </c>
      <c r="D132" s="9" t="s">
        <v>26</v>
      </c>
      <c r="K132" s="10">
        <v>3</v>
      </c>
      <c r="L132" s="82"/>
      <c r="M132" s="82">
        <v>2</v>
      </c>
      <c r="N132" s="82">
        <v>5</v>
      </c>
      <c r="O132" s="82">
        <v>22</v>
      </c>
      <c r="P132" s="82"/>
      <c r="Q132" s="82">
        <v>8</v>
      </c>
      <c r="R132" s="82"/>
      <c r="S132" s="82"/>
      <c r="T132" s="82">
        <v>2</v>
      </c>
      <c r="U132" s="82"/>
      <c r="V132" s="9"/>
      <c r="X132" s="82"/>
      <c r="Y132" s="82"/>
      <c r="Z132" s="82"/>
      <c r="AA132" s="82"/>
      <c r="AB132" s="82"/>
      <c r="AC132" s="82"/>
      <c r="AD132" s="82"/>
      <c r="AE132" s="82"/>
      <c r="AF132" s="168"/>
      <c r="AG132" s="117">
        <f t="shared" si="10"/>
        <v>42</v>
      </c>
      <c r="AH132" s="4" t="str">
        <f>VLOOKUP(C132,'Picture 1'!$A$2:$A$829,1,0)</f>
        <v>6K2593</v>
      </c>
      <c r="AI132" s="15"/>
    </row>
    <row r="133" spans="1:35" ht="15.75">
      <c r="A133" s="168"/>
      <c r="B133" s="168"/>
      <c r="C133" s="82" t="s">
        <v>344</v>
      </c>
      <c r="D133" s="9" t="s">
        <v>20</v>
      </c>
      <c r="K133" s="10"/>
      <c r="L133" s="82"/>
      <c r="M133" s="82">
        <v>3</v>
      </c>
      <c r="N133" s="82">
        <v>3</v>
      </c>
      <c r="O133" s="82">
        <v>2</v>
      </c>
      <c r="P133" s="82"/>
      <c r="Q133" s="82">
        <v>1</v>
      </c>
      <c r="R133" s="82"/>
      <c r="S133" s="82"/>
      <c r="T133" s="82"/>
      <c r="U133" s="82"/>
      <c r="V133" s="9"/>
      <c r="X133" s="82"/>
      <c r="Y133" s="82"/>
      <c r="Z133" s="82"/>
      <c r="AA133" s="82"/>
      <c r="AB133" s="82"/>
      <c r="AC133" s="82"/>
      <c r="AD133" s="82"/>
      <c r="AE133" s="82"/>
      <c r="AF133" s="168"/>
      <c r="AG133" s="117">
        <f t="shared" si="10"/>
        <v>9</v>
      </c>
      <c r="AH133" s="4" t="str">
        <f>VLOOKUP(C133,'Picture 1'!$A$2:$A$829,1,0)</f>
        <v>6K2593</v>
      </c>
      <c r="AI133" s="15"/>
    </row>
    <row r="134" spans="1:35" ht="15.75">
      <c r="A134" s="167"/>
      <c r="B134" s="167"/>
      <c r="C134" s="82" t="s">
        <v>344</v>
      </c>
      <c r="D134" s="9" t="s">
        <v>23</v>
      </c>
      <c r="K134" s="10"/>
      <c r="L134" s="82"/>
      <c r="M134" s="82">
        <v>3</v>
      </c>
      <c r="N134" s="82"/>
      <c r="O134" s="82"/>
      <c r="P134" s="82"/>
      <c r="Q134" s="82"/>
      <c r="R134" s="82"/>
      <c r="S134" s="82"/>
      <c r="T134" s="82"/>
      <c r="U134" s="82"/>
      <c r="V134" s="9"/>
      <c r="X134" s="82"/>
      <c r="Y134" s="82"/>
      <c r="Z134" s="82"/>
      <c r="AA134" s="82"/>
      <c r="AB134" s="82"/>
      <c r="AC134" s="82"/>
      <c r="AD134" s="82"/>
      <c r="AE134" s="82"/>
      <c r="AF134" s="167"/>
      <c r="AG134" s="117">
        <f t="shared" si="10"/>
        <v>3</v>
      </c>
      <c r="AH134" s="4" t="str">
        <f>VLOOKUP(C134,'Picture 1'!$A$2:$A$829,1,0)</f>
        <v>6K2593</v>
      </c>
      <c r="AI134" s="15"/>
    </row>
    <row r="135" spans="1:35" ht="15.75">
      <c r="A135" s="166">
        <v>1693</v>
      </c>
      <c r="B135" s="166" t="s">
        <v>344</v>
      </c>
      <c r="C135" s="82" t="s">
        <v>344</v>
      </c>
      <c r="D135" s="9" t="s">
        <v>20</v>
      </c>
      <c r="K135" s="10">
        <v>2</v>
      </c>
      <c r="L135" s="82"/>
      <c r="M135" s="82">
        <v>17</v>
      </c>
      <c r="N135" s="82">
        <v>6</v>
      </c>
      <c r="O135" s="82">
        <v>3</v>
      </c>
      <c r="P135" s="82"/>
      <c r="Q135" s="82">
        <v>7</v>
      </c>
      <c r="R135" s="82"/>
      <c r="S135" s="82"/>
      <c r="T135" s="82">
        <v>5</v>
      </c>
      <c r="U135" s="82"/>
      <c r="V135" s="9"/>
      <c r="X135" s="82"/>
      <c r="Y135" s="82"/>
      <c r="Z135" s="82"/>
      <c r="AA135" s="82"/>
      <c r="AB135" s="82"/>
      <c r="AC135" s="82"/>
      <c r="AD135" s="82"/>
      <c r="AE135" s="82"/>
      <c r="AF135" s="166">
        <f>+SUM(I135:AD139)</f>
        <v>69</v>
      </c>
      <c r="AG135" s="117">
        <f t="shared" si="10"/>
        <v>40</v>
      </c>
      <c r="AH135" s="4" t="str">
        <f>VLOOKUP(C135,'Picture 1'!$A$2:$A$829,1,0)</f>
        <v>6K2593</v>
      </c>
      <c r="AI135" s="15"/>
    </row>
    <row r="136" spans="1:35" ht="15.75">
      <c r="A136" s="168"/>
      <c r="B136" s="168"/>
      <c r="C136" s="82" t="s">
        <v>344</v>
      </c>
      <c r="D136" s="9" t="s">
        <v>70</v>
      </c>
      <c r="K136" s="10"/>
      <c r="L136" s="82"/>
      <c r="M136" s="82"/>
      <c r="N136" s="82"/>
      <c r="O136" s="82">
        <v>2</v>
      </c>
      <c r="P136" s="82"/>
      <c r="Q136" s="82">
        <v>3</v>
      </c>
      <c r="R136" s="82"/>
      <c r="S136" s="82"/>
      <c r="T136" s="82">
        <v>1</v>
      </c>
      <c r="U136" s="82"/>
      <c r="V136" s="9"/>
      <c r="X136" s="82"/>
      <c r="Y136" s="82"/>
      <c r="Z136" s="82"/>
      <c r="AA136" s="82"/>
      <c r="AB136" s="82"/>
      <c r="AC136" s="82"/>
      <c r="AD136" s="82"/>
      <c r="AE136" s="82"/>
      <c r="AF136" s="168"/>
      <c r="AG136" s="117">
        <f t="shared" si="10"/>
        <v>6</v>
      </c>
      <c r="AH136" s="4" t="str">
        <f>VLOOKUP(C136,'Picture 1'!$A$2:$A$829,1,0)</f>
        <v>6K2593</v>
      </c>
      <c r="AI136" s="15"/>
    </row>
    <row r="137" spans="1:35" ht="15.75">
      <c r="A137" s="168"/>
      <c r="B137" s="168"/>
      <c r="C137" s="82" t="s">
        <v>344</v>
      </c>
      <c r="D137" s="9" t="s">
        <v>85</v>
      </c>
      <c r="K137" s="10"/>
      <c r="L137" s="82"/>
      <c r="M137" s="82">
        <v>3</v>
      </c>
      <c r="N137" s="82">
        <v>1</v>
      </c>
      <c r="O137" s="82">
        <v>3</v>
      </c>
      <c r="P137" s="82"/>
      <c r="Q137" s="82"/>
      <c r="R137" s="82"/>
      <c r="S137" s="82"/>
      <c r="T137" s="82"/>
      <c r="U137" s="82"/>
      <c r="V137" s="9"/>
      <c r="X137" s="82"/>
      <c r="Y137" s="82"/>
      <c r="Z137" s="82"/>
      <c r="AA137" s="82"/>
      <c r="AB137" s="82"/>
      <c r="AC137" s="82"/>
      <c r="AD137" s="82"/>
      <c r="AE137" s="82"/>
      <c r="AF137" s="168"/>
      <c r="AG137" s="117">
        <f t="shared" si="10"/>
        <v>7</v>
      </c>
      <c r="AH137" s="4" t="str">
        <f>VLOOKUP(C137,'Picture 1'!$A$2:$A$829,1,0)</f>
        <v>6K2593</v>
      </c>
      <c r="AI137" s="15"/>
    </row>
    <row r="138" spans="1:35" ht="15.75">
      <c r="A138" s="168"/>
      <c r="B138" s="168"/>
      <c r="C138" s="82" t="s">
        <v>344</v>
      </c>
      <c r="D138" s="9" t="s">
        <v>25</v>
      </c>
      <c r="K138" s="10">
        <v>2</v>
      </c>
      <c r="L138" s="82"/>
      <c r="M138" s="82"/>
      <c r="N138" s="82"/>
      <c r="O138" s="82"/>
      <c r="P138" s="82"/>
      <c r="Q138" s="82">
        <v>4</v>
      </c>
      <c r="R138" s="82"/>
      <c r="S138" s="82"/>
      <c r="T138" s="82"/>
      <c r="U138" s="82"/>
      <c r="V138" s="9"/>
      <c r="X138" s="82"/>
      <c r="Y138" s="82"/>
      <c r="Z138" s="82"/>
      <c r="AA138" s="82"/>
      <c r="AB138" s="82"/>
      <c r="AC138" s="82"/>
      <c r="AD138" s="82"/>
      <c r="AE138" s="82"/>
      <c r="AF138" s="168"/>
      <c r="AG138" s="117">
        <f t="shared" si="10"/>
        <v>6</v>
      </c>
      <c r="AH138" s="4" t="str">
        <f>VLOOKUP(C138,'Picture 1'!$A$2:$A$829,1,0)</f>
        <v>6K2593</v>
      </c>
      <c r="AI138" s="15"/>
    </row>
    <row r="139" spans="1:35" ht="15.75">
      <c r="A139" s="167"/>
      <c r="B139" s="167"/>
      <c r="C139" s="82" t="s">
        <v>344</v>
      </c>
      <c r="D139" s="9" t="s">
        <v>24</v>
      </c>
      <c r="K139" s="10">
        <v>1</v>
      </c>
      <c r="L139" s="82"/>
      <c r="M139" s="82">
        <v>2</v>
      </c>
      <c r="N139" s="82">
        <v>3</v>
      </c>
      <c r="O139" s="82">
        <v>2</v>
      </c>
      <c r="P139" s="82"/>
      <c r="Q139" s="82">
        <v>2</v>
      </c>
      <c r="R139" s="82"/>
      <c r="S139" s="82"/>
      <c r="T139" s="82"/>
      <c r="U139" s="82"/>
      <c r="V139" s="9"/>
      <c r="X139" s="82"/>
      <c r="Y139" s="82"/>
      <c r="Z139" s="82"/>
      <c r="AA139" s="82"/>
      <c r="AB139" s="82"/>
      <c r="AC139" s="82"/>
      <c r="AD139" s="82"/>
      <c r="AE139" s="82"/>
      <c r="AF139" s="167"/>
      <c r="AG139" s="117">
        <f t="shared" si="10"/>
        <v>10</v>
      </c>
      <c r="AH139" s="4" t="str">
        <f>VLOOKUP(C139,'Picture 1'!$A$2:$A$829,1,0)</f>
        <v>6K2593</v>
      </c>
      <c r="AI139" s="15"/>
    </row>
    <row r="140" spans="1:35" ht="15.75">
      <c r="A140" s="82">
        <v>1694</v>
      </c>
      <c r="B140" s="82" t="s">
        <v>340</v>
      </c>
      <c r="C140" s="82" t="s">
        <v>340</v>
      </c>
      <c r="D140" s="9" t="s">
        <v>22</v>
      </c>
      <c r="K140" s="10">
        <v>4</v>
      </c>
      <c r="L140" s="82"/>
      <c r="M140" s="82">
        <v>10</v>
      </c>
      <c r="N140" s="82"/>
      <c r="O140" s="82"/>
      <c r="P140" s="82">
        <v>7</v>
      </c>
      <c r="Q140" s="82">
        <v>7</v>
      </c>
      <c r="R140" s="82"/>
      <c r="S140" s="82"/>
      <c r="T140" s="82"/>
      <c r="U140" s="82"/>
      <c r="V140" s="9"/>
      <c r="X140" s="82"/>
      <c r="Y140" s="82"/>
      <c r="Z140" s="82"/>
      <c r="AA140" s="82"/>
      <c r="AB140" s="82"/>
      <c r="AC140" s="82"/>
      <c r="AD140" s="82"/>
      <c r="AE140" s="82"/>
      <c r="AF140" s="82">
        <f>+SUM(E140:AE140)</f>
        <v>28</v>
      </c>
      <c r="AG140" s="117">
        <f t="shared" si="10"/>
        <v>28</v>
      </c>
      <c r="AH140" s="4" t="str">
        <f>VLOOKUP(C140,'Picture 1'!$A$2:$A$829,1,0)</f>
        <v>5K2540</v>
      </c>
      <c r="AI140" s="15"/>
    </row>
    <row r="141" spans="1:35" ht="15.75">
      <c r="A141" s="82">
        <v>1695</v>
      </c>
      <c r="B141" s="82" t="s">
        <v>348</v>
      </c>
      <c r="C141" s="82" t="s">
        <v>348</v>
      </c>
      <c r="D141" s="9" t="s">
        <v>22</v>
      </c>
      <c r="K141" s="10">
        <v>17</v>
      </c>
      <c r="L141" s="82"/>
      <c r="M141" s="82">
        <v>33</v>
      </c>
      <c r="N141" s="82">
        <v>34</v>
      </c>
      <c r="O141" s="82"/>
      <c r="P141" s="82">
        <v>37</v>
      </c>
      <c r="Q141" s="82">
        <v>16</v>
      </c>
      <c r="R141" s="82"/>
      <c r="S141" s="82"/>
      <c r="T141" s="82"/>
      <c r="U141" s="82"/>
      <c r="V141" s="9"/>
      <c r="X141" s="82"/>
      <c r="Y141" s="82"/>
      <c r="Z141" s="82"/>
      <c r="AA141" s="82"/>
      <c r="AB141" s="82"/>
      <c r="AC141" s="82"/>
      <c r="AD141" s="82"/>
      <c r="AE141" s="82"/>
      <c r="AF141" s="82">
        <f>+SUM(E141:AE141)</f>
        <v>137</v>
      </c>
      <c r="AG141" s="117">
        <f t="shared" si="10"/>
        <v>137</v>
      </c>
      <c r="AH141" s="4" t="str">
        <f>VLOOKUP(C141,'Picture 1'!$A$2:$A$829,1,0)</f>
        <v>6K2714</v>
      </c>
      <c r="AI141" s="15"/>
    </row>
    <row r="142" spans="1:35" ht="15.75">
      <c r="A142" s="166">
        <v>1696</v>
      </c>
      <c r="B142" s="166" t="s">
        <v>349</v>
      </c>
      <c r="C142" s="85" t="s">
        <v>349</v>
      </c>
      <c r="D142" s="83" t="s">
        <v>22</v>
      </c>
      <c r="E142" s="85"/>
      <c r="K142" s="10">
        <v>20</v>
      </c>
      <c r="L142" s="82"/>
      <c r="M142" s="82">
        <v>43</v>
      </c>
      <c r="N142" s="82">
        <v>1</v>
      </c>
      <c r="O142" s="82"/>
      <c r="P142" s="82">
        <v>7</v>
      </c>
      <c r="Q142" s="82">
        <v>24</v>
      </c>
      <c r="R142" s="82">
        <v>10</v>
      </c>
      <c r="S142" s="82"/>
      <c r="T142" s="82"/>
      <c r="U142" s="82"/>
      <c r="V142" s="9"/>
      <c r="X142" s="82"/>
      <c r="Y142" s="82"/>
      <c r="Z142" s="82"/>
      <c r="AA142" s="82"/>
      <c r="AB142" s="82"/>
      <c r="AC142" s="82"/>
      <c r="AD142" s="82"/>
      <c r="AE142" s="82"/>
      <c r="AF142" s="166">
        <f>+SUM(E142:AD143)</f>
        <v>154</v>
      </c>
      <c r="AG142" s="117">
        <f t="shared" si="10"/>
        <v>105</v>
      </c>
      <c r="AH142" s="4" t="str">
        <f>VLOOKUP(C142,'Picture 1'!$A$2:$A$829,1,0)</f>
        <v>6K2715</v>
      </c>
      <c r="AI142" s="15"/>
    </row>
    <row r="143" spans="1:35" ht="15.75">
      <c r="A143" s="167"/>
      <c r="B143" s="167"/>
      <c r="C143" s="85" t="s">
        <v>349</v>
      </c>
      <c r="D143" s="82" t="s">
        <v>25</v>
      </c>
      <c r="K143" s="10">
        <v>18</v>
      </c>
      <c r="L143" s="82"/>
      <c r="M143" s="82">
        <v>5</v>
      </c>
      <c r="N143" s="82">
        <v>1</v>
      </c>
      <c r="O143" s="82"/>
      <c r="P143" s="82">
        <v>2</v>
      </c>
      <c r="Q143" s="82">
        <v>21</v>
      </c>
      <c r="R143" s="82">
        <v>2</v>
      </c>
      <c r="S143" s="82"/>
      <c r="T143" s="82"/>
      <c r="U143" s="82"/>
      <c r="V143" s="9"/>
      <c r="X143" s="82"/>
      <c r="Y143" s="82"/>
      <c r="Z143" s="82"/>
      <c r="AA143" s="82"/>
      <c r="AB143" s="82"/>
      <c r="AC143" s="82"/>
      <c r="AD143" s="82"/>
      <c r="AE143" s="82"/>
      <c r="AF143" s="167"/>
      <c r="AG143" s="117">
        <f t="shared" si="10"/>
        <v>49</v>
      </c>
      <c r="AH143" s="4" t="str">
        <f>VLOOKUP(C143,'Picture 1'!$A$2:$A$829,1,0)</f>
        <v>6K2715</v>
      </c>
      <c r="AI143" s="15"/>
    </row>
    <row r="144" spans="1:35" ht="15.75">
      <c r="A144" s="82">
        <v>1697</v>
      </c>
      <c r="B144" s="82" t="s">
        <v>350</v>
      </c>
      <c r="C144" s="82" t="s">
        <v>350</v>
      </c>
      <c r="D144" s="82" t="s">
        <v>27</v>
      </c>
      <c r="K144" s="1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9"/>
      <c r="X144" s="82"/>
      <c r="Y144" s="82"/>
      <c r="Z144" s="82">
        <v>70</v>
      </c>
      <c r="AA144" s="82"/>
      <c r="AB144" s="82"/>
      <c r="AC144" s="82"/>
      <c r="AD144" s="82"/>
      <c r="AE144" s="82"/>
      <c r="AF144" s="82">
        <f>+SUM(E144:AE144)</f>
        <v>70</v>
      </c>
      <c r="AG144" s="117">
        <f t="shared" si="10"/>
        <v>70</v>
      </c>
      <c r="AH144" s="4" t="str">
        <f>VLOOKUP(C144,'Picture 1'!$A$2:$A$829,1,0)</f>
        <v>6K2024</v>
      </c>
      <c r="AI144" s="15"/>
    </row>
    <row r="145" spans="1:35" ht="15.75">
      <c r="A145" s="86">
        <v>1698</v>
      </c>
      <c r="B145" s="86" t="s">
        <v>350</v>
      </c>
      <c r="C145" s="86" t="s">
        <v>350</v>
      </c>
      <c r="D145" s="82" t="s">
        <v>27</v>
      </c>
      <c r="E145" s="86"/>
      <c r="K145" s="1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9"/>
      <c r="X145" s="82">
        <v>3</v>
      </c>
      <c r="Y145" s="82">
        <v>57</v>
      </c>
      <c r="Z145" s="82"/>
      <c r="AA145" s="82"/>
      <c r="AB145" s="82"/>
      <c r="AC145" s="82">
        <v>15</v>
      </c>
      <c r="AD145" s="82"/>
      <c r="AE145" s="82"/>
      <c r="AF145" s="82">
        <f>+SUM(E145:AE145)</f>
        <v>75</v>
      </c>
      <c r="AG145" s="117">
        <f t="shared" si="10"/>
        <v>75</v>
      </c>
      <c r="AH145" s="4" t="str">
        <f>VLOOKUP(C145,'Picture 1'!$A$2:$A$829,1,0)</f>
        <v>6K2024</v>
      </c>
      <c r="AI145" s="15"/>
    </row>
    <row r="146" spans="1:35" ht="15.75">
      <c r="A146" s="82">
        <v>1699</v>
      </c>
      <c r="B146" s="86" t="s">
        <v>350</v>
      </c>
      <c r="C146" s="86" t="s">
        <v>350</v>
      </c>
      <c r="D146" s="82" t="s">
        <v>27</v>
      </c>
      <c r="K146" s="1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9"/>
      <c r="X146" s="82"/>
      <c r="Y146" s="82"/>
      <c r="Z146" s="82"/>
      <c r="AA146" s="82"/>
      <c r="AB146" s="82"/>
      <c r="AC146" s="82">
        <v>60</v>
      </c>
      <c r="AD146" s="82"/>
      <c r="AE146" s="82"/>
      <c r="AF146" s="82">
        <f t="shared" ref="AF146:AF160" si="11">+SUM(E146:AE146)</f>
        <v>60</v>
      </c>
      <c r="AG146" s="117">
        <f t="shared" si="10"/>
        <v>60</v>
      </c>
      <c r="AH146" s="4" t="str">
        <f>VLOOKUP(C146,'Picture 1'!$A$2:$A$829,1,0)</f>
        <v>6K2024</v>
      </c>
      <c r="AI146" s="15"/>
    </row>
    <row r="147" spans="1:35" ht="15.75">
      <c r="A147" s="82">
        <v>1700</v>
      </c>
      <c r="B147" s="86" t="s">
        <v>350</v>
      </c>
      <c r="C147" s="86" t="s">
        <v>350</v>
      </c>
      <c r="D147" s="82" t="s">
        <v>27</v>
      </c>
      <c r="K147" s="1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9"/>
      <c r="X147" s="82"/>
      <c r="Y147" s="82"/>
      <c r="Z147" s="82"/>
      <c r="AA147" s="82"/>
      <c r="AB147" s="82">
        <v>41</v>
      </c>
      <c r="AC147" s="82">
        <v>15</v>
      </c>
      <c r="AD147" s="82"/>
      <c r="AE147" s="82"/>
      <c r="AF147" s="82">
        <f t="shared" si="11"/>
        <v>56</v>
      </c>
      <c r="AG147" s="117">
        <f t="shared" si="10"/>
        <v>56</v>
      </c>
      <c r="AH147" s="4" t="str">
        <f>VLOOKUP(C147,'Picture 1'!$A$2:$A$829,1,0)</f>
        <v>6K2024</v>
      </c>
      <c r="AI147" s="15"/>
    </row>
    <row r="148" spans="1:35" ht="15.75">
      <c r="A148" s="86">
        <v>1701</v>
      </c>
      <c r="B148" s="86" t="s">
        <v>350</v>
      </c>
      <c r="C148" s="86" t="s">
        <v>350</v>
      </c>
      <c r="D148" s="82" t="s">
        <v>27</v>
      </c>
      <c r="K148" s="1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9"/>
      <c r="X148" s="82"/>
      <c r="Y148" s="82"/>
      <c r="Z148" s="82">
        <v>16</v>
      </c>
      <c r="AA148" s="82">
        <v>54</v>
      </c>
      <c r="AB148" s="82"/>
      <c r="AC148" s="82"/>
      <c r="AD148" s="82"/>
      <c r="AE148" s="82"/>
      <c r="AF148" s="82">
        <f t="shared" si="11"/>
        <v>70</v>
      </c>
      <c r="AG148" s="117">
        <f t="shared" si="10"/>
        <v>70</v>
      </c>
      <c r="AH148" s="4" t="str">
        <f>VLOOKUP(C148,'Picture 1'!$A$2:$A$829,1,0)</f>
        <v>6K2024</v>
      </c>
      <c r="AI148" s="15"/>
    </row>
    <row r="149" spans="1:35" ht="15.75">
      <c r="A149" s="82">
        <v>1702</v>
      </c>
      <c r="B149" s="86" t="s">
        <v>350</v>
      </c>
      <c r="C149" s="86" t="s">
        <v>350</v>
      </c>
      <c r="D149" s="82" t="s">
        <v>27</v>
      </c>
      <c r="K149" s="1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9"/>
      <c r="X149" s="82"/>
      <c r="Y149" s="82"/>
      <c r="Z149" s="82">
        <v>70</v>
      </c>
      <c r="AA149" s="82"/>
      <c r="AB149" s="82"/>
      <c r="AC149" s="82"/>
      <c r="AD149" s="82"/>
      <c r="AE149" s="82"/>
      <c r="AF149" s="82">
        <f t="shared" si="11"/>
        <v>70</v>
      </c>
      <c r="AG149" s="117">
        <f t="shared" si="10"/>
        <v>70</v>
      </c>
      <c r="AH149" s="4" t="str">
        <f>VLOOKUP(C149,'Picture 1'!$A$2:$A$829,1,0)</f>
        <v>6K2024</v>
      </c>
      <c r="AI149" s="15"/>
    </row>
    <row r="150" spans="1:35" ht="15.75">
      <c r="A150" s="82">
        <v>1703</v>
      </c>
      <c r="B150" s="86" t="s">
        <v>350</v>
      </c>
      <c r="C150" s="86" t="s">
        <v>350</v>
      </c>
      <c r="D150" s="82" t="s">
        <v>27</v>
      </c>
      <c r="K150" s="1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9"/>
      <c r="X150" s="82"/>
      <c r="Y150" s="82"/>
      <c r="Z150" s="82">
        <v>43</v>
      </c>
      <c r="AA150" s="82"/>
      <c r="AB150" s="82"/>
      <c r="AC150" s="82">
        <v>24</v>
      </c>
      <c r="AD150" s="82"/>
      <c r="AE150" s="82"/>
      <c r="AF150" s="82">
        <f t="shared" si="11"/>
        <v>67</v>
      </c>
      <c r="AG150" s="117">
        <f t="shared" si="10"/>
        <v>67</v>
      </c>
      <c r="AH150" s="4" t="str">
        <f>VLOOKUP(C150,'Picture 1'!$A$2:$A$829,1,0)</f>
        <v>6K2024</v>
      </c>
      <c r="AI150" s="15"/>
    </row>
    <row r="151" spans="1:35" ht="15.75">
      <c r="A151" s="86">
        <v>1704</v>
      </c>
      <c r="B151" s="86" t="s">
        <v>350</v>
      </c>
      <c r="C151" s="86" t="s">
        <v>350</v>
      </c>
      <c r="D151" s="82" t="s">
        <v>27</v>
      </c>
      <c r="K151" s="1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9"/>
      <c r="X151" s="82">
        <v>2</v>
      </c>
      <c r="Y151" s="82">
        <v>11</v>
      </c>
      <c r="Z151" s="82"/>
      <c r="AA151" s="82">
        <v>50</v>
      </c>
      <c r="AB151" s="82">
        <v>7</v>
      </c>
      <c r="AC151" s="82"/>
      <c r="AD151" s="82"/>
      <c r="AE151" s="82"/>
      <c r="AF151" s="82">
        <f t="shared" si="11"/>
        <v>70</v>
      </c>
      <c r="AG151" s="117">
        <f t="shared" si="10"/>
        <v>70</v>
      </c>
      <c r="AH151" s="4" t="str">
        <f>VLOOKUP(C151,'Picture 1'!$A$2:$A$829,1,0)</f>
        <v>6K2024</v>
      </c>
      <c r="AI151" s="15"/>
    </row>
    <row r="152" spans="1:35" ht="15.75">
      <c r="A152" s="82">
        <v>1705</v>
      </c>
      <c r="B152" s="86" t="s">
        <v>350</v>
      </c>
      <c r="C152" s="86" t="s">
        <v>350</v>
      </c>
      <c r="D152" s="9" t="s">
        <v>32</v>
      </c>
      <c r="K152" s="1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9"/>
      <c r="X152" s="82"/>
      <c r="Y152" s="82"/>
      <c r="Z152" s="82">
        <v>70</v>
      </c>
      <c r="AA152" s="82"/>
      <c r="AB152" s="82"/>
      <c r="AC152" s="82"/>
      <c r="AD152" s="82"/>
      <c r="AE152" s="82"/>
      <c r="AF152" s="82">
        <f t="shared" si="11"/>
        <v>70</v>
      </c>
      <c r="AG152" s="117">
        <f t="shared" si="10"/>
        <v>70</v>
      </c>
      <c r="AH152" s="4" t="str">
        <f>VLOOKUP(C152,'Picture 1'!$A$2:$A$829,1,0)</f>
        <v>6K2024</v>
      </c>
      <c r="AI152" s="15"/>
    </row>
    <row r="153" spans="1:35" ht="15.75">
      <c r="A153" s="82">
        <v>1706</v>
      </c>
      <c r="B153" s="86" t="s">
        <v>350</v>
      </c>
      <c r="C153" s="86" t="s">
        <v>350</v>
      </c>
      <c r="D153" s="9" t="s">
        <v>32</v>
      </c>
      <c r="K153" s="1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9"/>
      <c r="X153" s="82"/>
      <c r="Y153" s="82"/>
      <c r="Z153" s="82">
        <v>70</v>
      </c>
      <c r="AA153" s="82"/>
      <c r="AB153" s="82"/>
      <c r="AC153" s="82"/>
      <c r="AD153" s="82"/>
      <c r="AE153" s="82"/>
      <c r="AF153" s="82">
        <f t="shared" si="11"/>
        <v>70</v>
      </c>
      <c r="AG153" s="117">
        <f t="shared" si="10"/>
        <v>70</v>
      </c>
      <c r="AH153" s="4" t="str">
        <f>VLOOKUP(C153,'Picture 1'!$A$2:$A$829,1,0)</f>
        <v>6K2024</v>
      </c>
      <c r="AI153" s="15"/>
    </row>
    <row r="154" spans="1:35" ht="15.75">
      <c r="A154" s="86">
        <v>1707</v>
      </c>
      <c r="B154" s="86" t="s">
        <v>350</v>
      </c>
      <c r="C154" s="86" t="s">
        <v>350</v>
      </c>
      <c r="D154" s="9" t="s">
        <v>32</v>
      </c>
      <c r="K154" s="1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9"/>
      <c r="X154" s="82">
        <v>5</v>
      </c>
      <c r="Y154" s="82">
        <v>37</v>
      </c>
      <c r="Z154" s="82"/>
      <c r="AA154" s="82"/>
      <c r="AB154" s="82">
        <v>19</v>
      </c>
      <c r="AC154" s="82">
        <v>10</v>
      </c>
      <c r="AD154" s="82"/>
      <c r="AE154" s="82"/>
      <c r="AF154" s="82">
        <f t="shared" si="11"/>
        <v>71</v>
      </c>
      <c r="AG154" s="117">
        <f t="shared" si="10"/>
        <v>71</v>
      </c>
      <c r="AH154" s="4" t="str">
        <f>VLOOKUP(C154,'Picture 1'!$A$2:$A$829,1,0)</f>
        <v>6K2024</v>
      </c>
      <c r="AI154" s="15"/>
    </row>
    <row r="155" spans="1:35" ht="15.75">
      <c r="A155" s="82">
        <v>1708</v>
      </c>
      <c r="B155" s="86" t="s">
        <v>350</v>
      </c>
      <c r="C155" s="86" t="s">
        <v>350</v>
      </c>
      <c r="D155" s="9" t="s">
        <v>32</v>
      </c>
      <c r="K155" s="1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9"/>
      <c r="X155" s="82">
        <v>6</v>
      </c>
      <c r="Y155" s="82"/>
      <c r="Z155" s="82"/>
      <c r="AA155" s="82"/>
      <c r="AB155" s="82">
        <v>23</v>
      </c>
      <c r="AC155" s="82">
        <v>25</v>
      </c>
      <c r="AD155" s="82"/>
      <c r="AE155" s="82"/>
      <c r="AF155" s="82">
        <f t="shared" si="11"/>
        <v>54</v>
      </c>
      <c r="AG155" s="117">
        <f t="shared" si="10"/>
        <v>54</v>
      </c>
      <c r="AH155" s="4" t="str">
        <f>VLOOKUP(C155,'Picture 1'!$A$2:$A$829,1,0)</f>
        <v>6K2024</v>
      </c>
      <c r="AI155" s="15"/>
    </row>
    <row r="156" spans="1:35" ht="15.75">
      <c r="A156" s="82">
        <v>1709</v>
      </c>
      <c r="B156" s="86" t="s">
        <v>350</v>
      </c>
      <c r="C156" s="86" t="s">
        <v>350</v>
      </c>
      <c r="D156" s="9" t="s">
        <v>32</v>
      </c>
      <c r="K156" s="1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9"/>
      <c r="X156" s="82"/>
      <c r="Y156" s="82"/>
      <c r="Z156" s="82">
        <v>70</v>
      </c>
      <c r="AA156" s="82"/>
      <c r="AB156" s="82"/>
      <c r="AC156" s="82"/>
      <c r="AD156" s="82"/>
      <c r="AE156" s="82"/>
      <c r="AF156" s="82">
        <f t="shared" si="11"/>
        <v>70</v>
      </c>
      <c r="AG156" s="117">
        <f t="shared" si="10"/>
        <v>70</v>
      </c>
      <c r="AH156" s="4" t="str">
        <f>VLOOKUP(C156,'Picture 1'!$A$2:$A$829,1,0)</f>
        <v>6K2024</v>
      </c>
      <c r="AI156" s="15"/>
    </row>
    <row r="157" spans="1:35" ht="15.75">
      <c r="A157" s="86">
        <v>1710</v>
      </c>
      <c r="B157" s="86" t="s">
        <v>350</v>
      </c>
      <c r="C157" s="86" t="s">
        <v>350</v>
      </c>
      <c r="D157" s="9" t="s">
        <v>32</v>
      </c>
      <c r="K157" s="1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9"/>
      <c r="X157" s="82"/>
      <c r="Y157" s="82"/>
      <c r="Z157" s="82">
        <v>31</v>
      </c>
      <c r="AA157" s="82">
        <v>41</v>
      </c>
      <c r="AB157" s="82"/>
      <c r="AC157" s="82"/>
      <c r="AD157" s="82"/>
      <c r="AE157" s="82"/>
      <c r="AF157" s="82">
        <f t="shared" si="11"/>
        <v>72</v>
      </c>
      <c r="AG157" s="117">
        <f t="shared" si="10"/>
        <v>72</v>
      </c>
      <c r="AH157" s="4" t="str">
        <f>VLOOKUP(C157,'Picture 1'!$A$2:$A$829,1,0)</f>
        <v>6K2024</v>
      </c>
      <c r="AI157" s="15"/>
    </row>
    <row r="158" spans="1:35" ht="15.75">
      <c r="A158" s="82">
        <v>1711</v>
      </c>
      <c r="B158" s="86" t="s">
        <v>350</v>
      </c>
      <c r="C158" s="86" t="s">
        <v>350</v>
      </c>
      <c r="D158" s="9" t="s">
        <v>26</v>
      </c>
      <c r="K158" s="1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9"/>
      <c r="X158" s="82">
        <v>10</v>
      </c>
      <c r="Y158" s="82">
        <v>5</v>
      </c>
      <c r="Z158" s="82">
        <v>5</v>
      </c>
      <c r="AA158" s="82">
        <v>11</v>
      </c>
      <c r="AB158" s="82">
        <v>7</v>
      </c>
      <c r="AC158" s="82">
        <v>10</v>
      </c>
      <c r="AD158" s="82"/>
      <c r="AE158" s="82"/>
      <c r="AF158" s="82">
        <f t="shared" si="11"/>
        <v>48</v>
      </c>
      <c r="AG158" s="117">
        <f t="shared" si="10"/>
        <v>48</v>
      </c>
      <c r="AH158" s="4" t="str">
        <f>VLOOKUP(C158,'Picture 1'!$A$2:$A$829,1,0)</f>
        <v>6K2024</v>
      </c>
      <c r="AI158" s="15"/>
    </row>
    <row r="159" spans="1:35" ht="15.75">
      <c r="A159" s="82">
        <v>1712</v>
      </c>
      <c r="B159" s="82" t="s">
        <v>351</v>
      </c>
      <c r="C159" s="82" t="s">
        <v>351</v>
      </c>
      <c r="D159" s="9" t="s">
        <v>22</v>
      </c>
      <c r="K159" s="10"/>
      <c r="L159" s="82"/>
      <c r="M159" s="82"/>
      <c r="N159" s="82">
        <v>64</v>
      </c>
      <c r="O159" s="82"/>
      <c r="P159" s="82"/>
      <c r="Q159" s="82">
        <v>66</v>
      </c>
      <c r="R159" s="82">
        <v>15</v>
      </c>
      <c r="S159" s="82"/>
      <c r="T159" s="82"/>
      <c r="U159" s="82"/>
      <c r="V159" s="9"/>
      <c r="X159" s="82"/>
      <c r="Y159" s="82"/>
      <c r="Z159" s="82"/>
      <c r="AA159" s="82"/>
      <c r="AB159" s="82"/>
      <c r="AC159" s="82"/>
      <c r="AD159" s="82"/>
      <c r="AE159" s="82"/>
      <c r="AF159" s="82">
        <f t="shared" si="11"/>
        <v>145</v>
      </c>
      <c r="AG159" s="117">
        <f t="shared" si="10"/>
        <v>145</v>
      </c>
      <c r="AH159" s="4" t="str">
        <f>VLOOKUP(C159,'Picture 1'!$A$2:$A$829,1,0)</f>
        <v>6K2756</v>
      </c>
      <c r="AI159" s="15"/>
    </row>
    <row r="160" spans="1:35" ht="15.75">
      <c r="A160" s="86">
        <v>1713</v>
      </c>
      <c r="B160" s="82" t="s">
        <v>351</v>
      </c>
      <c r="C160" s="82" t="s">
        <v>351</v>
      </c>
      <c r="D160" s="9" t="s">
        <v>22</v>
      </c>
      <c r="K160" s="10">
        <v>76</v>
      </c>
      <c r="L160" s="82"/>
      <c r="M160" s="82">
        <v>47</v>
      </c>
      <c r="N160" s="82"/>
      <c r="O160" s="82"/>
      <c r="P160" s="82">
        <v>44</v>
      </c>
      <c r="Q160" s="82"/>
      <c r="R160" s="82"/>
      <c r="S160" s="82"/>
      <c r="T160" s="82"/>
      <c r="U160" s="82"/>
      <c r="V160" s="9"/>
      <c r="X160" s="82"/>
      <c r="Y160" s="82"/>
      <c r="Z160" s="82"/>
      <c r="AA160" s="82"/>
      <c r="AB160" s="82"/>
      <c r="AC160" s="82"/>
      <c r="AD160" s="82"/>
      <c r="AE160" s="82"/>
      <c r="AF160" s="82">
        <f t="shared" si="11"/>
        <v>167</v>
      </c>
      <c r="AG160" s="117">
        <f t="shared" ref="AG160:AG223" si="12">+SUM(E160:AE160)</f>
        <v>167</v>
      </c>
      <c r="AH160" s="4" t="str">
        <f>VLOOKUP(C160,'Picture 1'!$A$2:$A$829,1,0)</f>
        <v>6K2756</v>
      </c>
      <c r="AI160" s="15"/>
    </row>
    <row r="161" spans="1:35" ht="15.75">
      <c r="A161" s="166">
        <v>1714</v>
      </c>
      <c r="B161" s="166" t="s">
        <v>352</v>
      </c>
      <c r="C161" s="82" t="s">
        <v>352</v>
      </c>
      <c r="D161" s="9" t="s">
        <v>20</v>
      </c>
      <c r="K161" s="10">
        <v>3</v>
      </c>
      <c r="L161" s="82"/>
      <c r="M161" s="82">
        <v>2</v>
      </c>
      <c r="N161" s="82">
        <v>3</v>
      </c>
      <c r="O161" s="82"/>
      <c r="P161" s="82">
        <v>1</v>
      </c>
      <c r="Q161" s="82">
        <v>5</v>
      </c>
      <c r="R161" s="82"/>
      <c r="S161" s="82"/>
      <c r="T161" s="82"/>
      <c r="U161" s="82"/>
      <c r="V161" s="9"/>
      <c r="X161" s="82"/>
      <c r="Y161" s="82"/>
      <c r="Z161" s="82"/>
      <c r="AA161" s="82"/>
      <c r="AB161" s="82"/>
      <c r="AC161" s="82"/>
      <c r="AD161" s="82"/>
      <c r="AE161" s="82"/>
      <c r="AF161" s="166">
        <f>+SUM(E161:AD165)</f>
        <v>173</v>
      </c>
      <c r="AG161" s="117">
        <f t="shared" si="12"/>
        <v>14</v>
      </c>
      <c r="AH161" s="4" t="str">
        <f>VLOOKUP(C161,'Picture 1'!$A$2:$A$829,1,0)</f>
        <v>6K2030</v>
      </c>
      <c r="AI161" s="15"/>
    </row>
    <row r="162" spans="1:35" ht="15.75">
      <c r="A162" s="168"/>
      <c r="B162" s="168"/>
      <c r="C162" s="82" t="s">
        <v>352</v>
      </c>
      <c r="D162" s="9" t="s">
        <v>70</v>
      </c>
      <c r="K162" s="10"/>
      <c r="L162" s="82"/>
      <c r="M162" s="82">
        <v>2</v>
      </c>
      <c r="N162" s="82">
        <v>16</v>
      </c>
      <c r="O162" s="82"/>
      <c r="P162" s="82">
        <v>26</v>
      </c>
      <c r="Q162" s="82">
        <v>5</v>
      </c>
      <c r="R162" s="82">
        <v>25</v>
      </c>
      <c r="S162" s="82"/>
      <c r="T162" s="82"/>
      <c r="U162" s="82"/>
      <c r="V162" s="9"/>
      <c r="X162" s="82"/>
      <c r="Y162" s="82"/>
      <c r="Z162" s="82"/>
      <c r="AA162" s="82"/>
      <c r="AB162" s="82"/>
      <c r="AC162" s="82"/>
      <c r="AD162" s="82"/>
      <c r="AE162" s="82"/>
      <c r="AF162" s="168"/>
      <c r="AG162" s="117">
        <f t="shared" si="12"/>
        <v>74</v>
      </c>
      <c r="AH162" s="4" t="str">
        <f>VLOOKUP(C162,'Picture 1'!$A$2:$A$829,1,0)</f>
        <v>6K2030</v>
      </c>
      <c r="AI162" s="15"/>
    </row>
    <row r="163" spans="1:35" ht="15.75">
      <c r="A163" s="168"/>
      <c r="B163" s="168"/>
      <c r="C163" s="82" t="s">
        <v>352</v>
      </c>
      <c r="D163" s="9" t="s">
        <v>25</v>
      </c>
      <c r="K163" s="10">
        <v>5</v>
      </c>
      <c r="L163" s="82"/>
      <c r="M163" s="82"/>
      <c r="N163" s="82">
        <v>5</v>
      </c>
      <c r="O163" s="82"/>
      <c r="P163" s="82">
        <v>4</v>
      </c>
      <c r="Q163" s="82">
        <v>4</v>
      </c>
      <c r="R163" s="82">
        <v>15</v>
      </c>
      <c r="S163" s="82"/>
      <c r="T163" s="82"/>
      <c r="U163" s="82"/>
      <c r="V163" s="9"/>
      <c r="X163" s="82"/>
      <c r="Y163" s="82"/>
      <c r="Z163" s="82"/>
      <c r="AA163" s="82"/>
      <c r="AB163" s="82"/>
      <c r="AC163" s="82"/>
      <c r="AD163" s="82"/>
      <c r="AE163" s="82"/>
      <c r="AF163" s="168"/>
      <c r="AG163" s="117">
        <f t="shared" si="12"/>
        <v>33</v>
      </c>
      <c r="AH163" s="4" t="str">
        <f>VLOOKUP(C163,'Picture 1'!$A$2:$A$829,1,0)</f>
        <v>6K2030</v>
      </c>
      <c r="AI163" s="15"/>
    </row>
    <row r="164" spans="1:35" ht="15.75">
      <c r="A164" s="168"/>
      <c r="B164" s="168"/>
      <c r="C164" s="82" t="s">
        <v>352</v>
      </c>
      <c r="D164" s="9" t="s">
        <v>22</v>
      </c>
      <c r="K164" s="10"/>
      <c r="L164" s="82"/>
      <c r="M164" s="82">
        <v>3</v>
      </c>
      <c r="N164" s="82"/>
      <c r="O164" s="82"/>
      <c r="P164" s="82"/>
      <c r="Q164" s="82">
        <v>6</v>
      </c>
      <c r="R164" s="82">
        <v>6</v>
      </c>
      <c r="S164" s="82"/>
      <c r="T164" s="82"/>
      <c r="U164" s="82"/>
      <c r="V164" s="9"/>
      <c r="X164" s="82"/>
      <c r="Y164" s="82"/>
      <c r="Z164" s="82"/>
      <c r="AA164" s="82"/>
      <c r="AB164" s="82"/>
      <c r="AC164" s="82"/>
      <c r="AD164" s="82"/>
      <c r="AE164" s="82"/>
      <c r="AF164" s="168"/>
      <c r="AG164" s="117">
        <f t="shared" si="12"/>
        <v>15</v>
      </c>
      <c r="AH164" s="4" t="str">
        <f>VLOOKUP(C164,'Picture 1'!$A$2:$A$829,1,0)</f>
        <v>6K2030</v>
      </c>
      <c r="AI164" s="15"/>
    </row>
    <row r="165" spans="1:35" ht="15.75">
      <c r="A165" s="167"/>
      <c r="B165" s="167"/>
      <c r="C165" s="82" t="s">
        <v>352</v>
      </c>
      <c r="D165" s="9" t="s">
        <v>24</v>
      </c>
      <c r="K165" s="10"/>
      <c r="L165" s="82"/>
      <c r="M165" s="82">
        <v>5</v>
      </c>
      <c r="N165" s="82">
        <v>2</v>
      </c>
      <c r="O165" s="82"/>
      <c r="P165" s="82">
        <v>1</v>
      </c>
      <c r="Q165" s="82">
        <v>10</v>
      </c>
      <c r="R165" s="82">
        <v>19</v>
      </c>
      <c r="S165" s="82"/>
      <c r="T165" s="82"/>
      <c r="U165" s="82"/>
      <c r="V165" s="9"/>
      <c r="X165" s="82"/>
      <c r="Y165" s="82"/>
      <c r="Z165" s="82"/>
      <c r="AA165" s="82"/>
      <c r="AB165" s="82"/>
      <c r="AC165" s="82"/>
      <c r="AD165" s="82"/>
      <c r="AE165" s="82"/>
      <c r="AF165" s="167"/>
      <c r="AG165" s="117">
        <f t="shared" si="12"/>
        <v>37</v>
      </c>
      <c r="AH165" s="4" t="str">
        <f>VLOOKUP(C165,'Picture 1'!$A$2:$A$829,1,0)</f>
        <v>6K2030</v>
      </c>
      <c r="AI165" s="15"/>
    </row>
    <row r="166" spans="1:35" ht="15.75">
      <c r="A166" s="82">
        <v>1715</v>
      </c>
      <c r="B166" s="82" t="s">
        <v>353</v>
      </c>
      <c r="C166" s="82" t="s">
        <v>353</v>
      </c>
      <c r="D166" s="9" t="s">
        <v>22</v>
      </c>
      <c r="K166" s="10"/>
      <c r="L166" s="82"/>
      <c r="M166" s="82"/>
      <c r="N166" s="82">
        <v>16</v>
      </c>
      <c r="O166" s="82">
        <v>44</v>
      </c>
      <c r="P166" s="82"/>
      <c r="Q166" s="82">
        <v>32</v>
      </c>
      <c r="R166" s="82"/>
      <c r="S166" s="82"/>
      <c r="T166" s="82">
        <v>15</v>
      </c>
      <c r="U166" s="82"/>
      <c r="V166" s="9"/>
      <c r="X166" s="82"/>
      <c r="Y166" s="82"/>
      <c r="Z166" s="82"/>
      <c r="AA166" s="82"/>
      <c r="AB166" s="82"/>
      <c r="AC166" s="82"/>
      <c r="AD166" s="82"/>
      <c r="AE166" s="82"/>
      <c r="AF166" s="82">
        <f t="shared" ref="AF166:AF176" si="13">+SUM(E166:AD166)</f>
        <v>107</v>
      </c>
      <c r="AG166" s="117">
        <f t="shared" si="12"/>
        <v>107</v>
      </c>
      <c r="AH166" s="4" t="str">
        <f>VLOOKUP(C166,'Picture 1'!$A$2:$A$829,1,0)</f>
        <v>6K2503</v>
      </c>
      <c r="AI166" s="15"/>
    </row>
    <row r="167" spans="1:35" ht="15.75">
      <c r="A167" s="166">
        <v>1716</v>
      </c>
      <c r="B167" s="166" t="s">
        <v>353</v>
      </c>
      <c r="C167" s="82" t="s">
        <v>353</v>
      </c>
      <c r="D167" s="9" t="s">
        <v>27</v>
      </c>
      <c r="K167" s="10"/>
      <c r="L167" s="82"/>
      <c r="M167" s="82">
        <v>14</v>
      </c>
      <c r="N167" s="82">
        <v>11</v>
      </c>
      <c r="O167" s="82">
        <v>9</v>
      </c>
      <c r="P167" s="82"/>
      <c r="Q167" s="82">
        <v>6</v>
      </c>
      <c r="R167" s="82"/>
      <c r="S167" s="82"/>
      <c r="T167" s="82">
        <v>16</v>
      </c>
      <c r="U167" s="82"/>
      <c r="V167" s="9"/>
      <c r="X167" s="82"/>
      <c r="Y167" s="82"/>
      <c r="Z167" s="82"/>
      <c r="AA167" s="82"/>
      <c r="AB167" s="82"/>
      <c r="AC167" s="82"/>
      <c r="AD167" s="82"/>
      <c r="AE167" s="82"/>
      <c r="AF167" s="166">
        <f>+SUM(E167:AD168)</f>
        <v>132</v>
      </c>
      <c r="AG167" s="117">
        <f t="shared" si="12"/>
        <v>56</v>
      </c>
      <c r="AH167" s="4" t="str">
        <f>VLOOKUP(C167,'Picture 1'!$A$2:$A$829,1,0)</f>
        <v>6K2503</v>
      </c>
      <c r="AI167" s="15"/>
    </row>
    <row r="168" spans="1:35" ht="15.75">
      <c r="A168" s="167"/>
      <c r="B168" s="167"/>
      <c r="C168" s="82" t="s">
        <v>353</v>
      </c>
      <c r="D168" s="9" t="s">
        <v>22</v>
      </c>
      <c r="K168" s="10">
        <v>29</v>
      </c>
      <c r="L168" s="82"/>
      <c r="M168" s="82">
        <v>47</v>
      </c>
      <c r="N168" s="82"/>
      <c r="O168" s="82"/>
      <c r="P168" s="82"/>
      <c r="Q168" s="82"/>
      <c r="R168" s="82"/>
      <c r="S168" s="82"/>
      <c r="T168" s="82"/>
      <c r="U168" s="82"/>
      <c r="V168" s="9"/>
      <c r="X168" s="82"/>
      <c r="Y168" s="82"/>
      <c r="Z168" s="82"/>
      <c r="AA168" s="82"/>
      <c r="AB168" s="82"/>
      <c r="AC168" s="82"/>
      <c r="AD168" s="82"/>
      <c r="AE168" s="82"/>
      <c r="AF168" s="167"/>
      <c r="AG168" s="117">
        <f t="shared" si="12"/>
        <v>76</v>
      </c>
      <c r="AH168" s="4" t="str">
        <f>VLOOKUP(C168,'Picture 1'!$A$2:$A$829,1,0)</f>
        <v>6K2503</v>
      </c>
      <c r="AI168" s="15"/>
    </row>
    <row r="169" spans="1:35" ht="15.75">
      <c r="A169" s="82">
        <v>1717</v>
      </c>
      <c r="B169" s="82" t="s">
        <v>354</v>
      </c>
      <c r="C169" s="82" t="s">
        <v>354</v>
      </c>
      <c r="D169" s="9" t="s">
        <v>85</v>
      </c>
      <c r="H169" s="82">
        <v>62</v>
      </c>
      <c r="I169" s="82">
        <v>96</v>
      </c>
      <c r="K169" s="1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9"/>
      <c r="X169" s="82"/>
      <c r="Y169" s="82"/>
      <c r="Z169" s="82"/>
      <c r="AA169" s="82"/>
      <c r="AB169" s="82"/>
      <c r="AC169" s="82"/>
      <c r="AD169" s="82"/>
      <c r="AE169" s="82"/>
      <c r="AF169" s="82">
        <f>+SUM(E169:AD169)</f>
        <v>158</v>
      </c>
      <c r="AG169" s="117">
        <f t="shared" si="12"/>
        <v>158</v>
      </c>
      <c r="AH169" s="4" t="str">
        <f>VLOOKUP(C169,'Picture 1'!$A$2:$A$829,1,0)</f>
        <v>6K2565</v>
      </c>
      <c r="AI169" s="15"/>
    </row>
    <row r="170" spans="1:35" ht="15.75">
      <c r="A170" s="82">
        <v>1718</v>
      </c>
      <c r="B170" s="82" t="s">
        <v>354</v>
      </c>
      <c r="C170" s="82" t="s">
        <v>354</v>
      </c>
      <c r="D170" s="9" t="s">
        <v>85</v>
      </c>
      <c r="F170" s="82">
        <v>32</v>
      </c>
      <c r="G170" s="82">
        <v>60</v>
      </c>
      <c r="I170" s="82">
        <v>44</v>
      </c>
      <c r="K170" s="10"/>
      <c r="L170" s="82">
        <v>29</v>
      </c>
      <c r="M170" s="82"/>
      <c r="N170" s="82"/>
      <c r="O170" s="82"/>
      <c r="P170" s="82"/>
      <c r="Q170" s="82"/>
      <c r="R170" s="82"/>
      <c r="S170" s="82"/>
      <c r="T170" s="82"/>
      <c r="U170" s="82"/>
      <c r="V170" s="9"/>
      <c r="X170" s="82"/>
      <c r="Y170" s="82"/>
      <c r="Z170" s="82"/>
      <c r="AA170" s="82"/>
      <c r="AB170" s="82"/>
      <c r="AC170" s="82"/>
      <c r="AD170" s="82"/>
      <c r="AE170" s="82"/>
      <c r="AF170" s="82">
        <f t="shared" si="13"/>
        <v>165</v>
      </c>
      <c r="AG170" s="117">
        <f t="shared" si="12"/>
        <v>165</v>
      </c>
      <c r="AH170" s="4" t="str">
        <f>VLOOKUP(C170,'Picture 1'!$A$2:$A$829,1,0)</f>
        <v>6K2565</v>
      </c>
      <c r="AI170" s="15"/>
    </row>
    <row r="171" spans="1:35" ht="15.75">
      <c r="A171" s="82">
        <v>1719</v>
      </c>
      <c r="B171" s="82" t="s">
        <v>354</v>
      </c>
      <c r="C171" s="82" t="s">
        <v>354</v>
      </c>
      <c r="D171" s="9" t="s">
        <v>85</v>
      </c>
      <c r="G171" s="82">
        <v>43</v>
      </c>
      <c r="J171" s="82">
        <v>95</v>
      </c>
      <c r="K171" s="10"/>
      <c r="L171" s="82">
        <v>18</v>
      </c>
      <c r="M171" s="82"/>
      <c r="N171" s="82"/>
      <c r="O171" s="82"/>
      <c r="P171" s="82"/>
      <c r="Q171" s="82"/>
      <c r="R171" s="82"/>
      <c r="S171" s="82"/>
      <c r="T171" s="82"/>
      <c r="U171" s="82"/>
      <c r="V171" s="9"/>
      <c r="X171" s="82"/>
      <c r="Y171" s="82"/>
      <c r="Z171" s="82"/>
      <c r="AA171" s="82"/>
      <c r="AB171" s="82"/>
      <c r="AC171" s="82"/>
      <c r="AD171" s="82"/>
      <c r="AE171" s="82"/>
      <c r="AF171" s="82">
        <f t="shared" si="13"/>
        <v>156</v>
      </c>
      <c r="AG171" s="117">
        <f t="shared" si="12"/>
        <v>156</v>
      </c>
      <c r="AH171" s="4" t="str">
        <f>VLOOKUP(C171,'Picture 1'!$A$2:$A$829,1,0)</f>
        <v>6K2565</v>
      </c>
      <c r="AI171" s="15"/>
    </row>
    <row r="172" spans="1:35" ht="15.75">
      <c r="A172" s="82">
        <v>1720</v>
      </c>
      <c r="B172" s="82" t="s">
        <v>354</v>
      </c>
      <c r="C172" s="82" t="s">
        <v>354</v>
      </c>
      <c r="D172" s="9" t="s">
        <v>85</v>
      </c>
      <c r="F172" s="82">
        <v>49</v>
      </c>
      <c r="H172" s="82">
        <v>56</v>
      </c>
      <c r="I172" s="82">
        <v>82</v>
      </c>
      <c r="K172" s="1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9"/>
      <c r="X172" s="82"/>
      <c r="Y172" s="82"/>
      <c r="Z172" s="82"/>
      <c r="AA172" s="82"/>
      <c r="AB172" s="82"/>
      <c r="AC172" s="82"/>
      <c r="AD172" s="82"/>
      <c r="AE172" s="82"/>
      <c r="AF172" s="82">
        <f t="shared" si="13"/>
        <v>187</v>
      </c>
      <c r="AG172" s="117">
        <f t="shared" si="12"/>
        <v>187</v>
      </c>
      <c r="AH172" s="4" t="str">
        <f>VLOOKUP(C172,'Picture 1'!$A$2:$A$829,1,0)</f>
        <v>6K2565</v>
      </c>
      <c r="AI172" s="15"/>
    </row>
    <row r="173" spans="1:35" ht="15.75">
      <c r="A173" s="82">
        <v>1721</v>
      </c>
      <c r="B173" s="82" t="s">
        <v>354</v>
      </c>
      <c r="C173" s="82" t="s">
        <v>354</v>
      </c>
      <c r="D173" s="9" t="s">
        <v>25</v>
      </c>
      <c r="K173" s="10"/>
      <c r="L173" s="82"/>
      <c r="M173" s="82"/>
      <c r="N173" s="82">
        <v>22</v>
      </c>
      <c r="O173" s="82"/>
      <c r="P173" s="82"/>
      <c r="Q173" s="82">
        <v>78</v>
      </c>
      <c r="R173" s="82"/>
      <c r="S173" s="82"/>
      <c r="T173" s="82"/>
      <c r="U173" s="82"/>
      <c r="V173" s="9"/>
      <c r="X173" s="82"/>
      <c r="Y173" s="82"/>
      <c r="Z173" s="82"/>
      <c r="AA173" s="82"/>
      <c r="AB173" s="82"/>
      <c r="AC173" s="82"/>
      <c r="AD173" s="82"/>
      <c r="AE173" s="82"/>
      <c r="AF173" s="82">
        <f t="shared" si="13"/>
        <v>100</v>
      </c>
      <c r="AG173" s="117">
        <f t="shared" si="12"/>
        <v>100</v>
      </c>
      <c r="AH173" s="4" t="str">
        <f>VLOOKUP(C173,'Picture 1'!$A$2:$A$829,1,0)</f>
        <v>6K2565</v>
      </c>
      <c r="AI173" s="15"/>
    </row>
    <row r="174" spans="1:35" ht="15.75">
      <c r="A174" s="82">
        <v>1722</v>
      </c>
      <c r="B174" s="82" t="s">
        <v>354</v>
      </c>
      <c r="C174" s="82" t="s">
        <v>354</v>
      </c>
      <c r="D174" s="9" t="s">
        <v>25</v>
      </c>
      <c r="K174" s="10">
        <v>5</v>
      </c>
      <c r="L174" s="82"/>
      <c r="M174" s="82">
        <v>24</v>
      </c>
      <c r="N174" s="82"/>
      <c r="O174" s="82">
        <v>40</v>
      </c>
      <c r="P174" s="82"/>
      <c r="Q174" s="82"/>
      <c r="R174" s="82"/>
      <c r="S174" s="82"/>
      <c r="T174" s="82">
        <v>11</v>
      </c>
      <c r="U174" s="82"/>
      <c r="V174" s="9"/>
      <c r="X174" s="82"/>
      <c r="Y174" s="82"/>
      <c r="Z174" s="82"/>
      <c r="AA174" s="82"/>
      <c r="AB174" s="82"/>
      <c r="AC174" s="82"/>
      <c r="AD174" s="82"/>
      <c r="AE174" s="82"/>
      <c r="AF174" s="82">
        <f t="shared" si="13"/>
        <v>80</v>
      </c>
      <c r="AG174" s="117">
        <f t="shared" si="12"/>
        <v>80</v>
      </c>
      <c r="AH174" s="4" t="str">
        <f>VLOOKUP(C174,'Picture 1'!$A$2:$A$829,1,0)</f>
        <v>6K2565</v>
      </c>
      <c r="AI174" s="15"/>
    </row>
    <row r="175" spans="1:35" ht="15.75">
      <c r="A175" s="82">
        <v>1723</v>
      </c>
      <c r="B175" s="82" t="s">
        <v>354</v>
      </c>
      <c r="C175" s="82" t="s">
        <v>354</v>
      </c>
      <c r="D175" s="9" t="s">
        <v>149</v>
      </c>
      <c r="K175" s="10">
        <v>59</v>
      </c>
      <c r="L175" s="82"/>
      <c r="M175" s="82">
        <v>4</v>
      </c>
      <c r="N175" s="82"/>
      <c r="O175" s="82">
        <v>14</v>
      </c>
      <c r="P175" s="82"/>
      <c r="Q175" s="82"/>
      <c r="R175" s="82"/>
      <c r="S175" s="82"/>
      <c r="T175" s="82">
        <v>4</v>
      </c>
      <c r="U175" s="82"/>
      <c r="V175" s="9"/>
      <c r="X175" s="82"/>
      <c r="Y175" s="82"/>
      <c r="Z175" s="82"/>
      <c r="AA175" s="82"/>
      <c r="AB175" s="82"/>
      <c r="AC175" s="82"/>
      <c r="AD175" s="82"/>
      <c r="AE175" s="82"/>
      <c r="AF175" s="82">
        <f t="shared" si="13"/>
        <v>81</v>
      </c>
      <c r="AG175" s="117">
        <f t="shared" si="12"/>
        <v>81</v>
      </c>
      <c r="AH175" s="4" t="str">
        <f>VLOOKUP(C175,'Picture 1'!$A$2:$A$829,1,0)</f>
        <v>6K2565</v>
      </c>
      <c r="AI175" s="15"/>
    </row>
    <row r="176" spans="1:35" ht="15.75">
      <c r="A176" s="82">
        <v>1724</v>
      </c>
      <c r="B176" s="82" t="s">
        <v>354</v>
      </c>
      <c r="C176" s="82" t="s">
        <v>354</v>
      </c>
      <c r="D176" s="9" t="s">
        <v>149</v>
      </c>
      <c r="K176" s="10"/>
      <c r="L176" s="82"/>
      <c r="M176" s="82"/>
      <c r="N176" s="82"/>
      <c r="O176" s="82"/>
      <c r="P176" s="82"/>
      <c r="Q176" s="82">
        <v>81</v>
      </c>
      <c r="R176" s="82"/>
      <c r="S176" s="82"/>
      <c r="T176" s="82"/>
      <c r="U176" s="82"/>
      <c r="V176" s="9"/>
      <c r="X176" s="82"/>
      <c r="Y176" s="82"/>
      <c r="Z176" s="82"/>
      <c r="AA176" s="82"/>
      <c r="AB176" s="82"/>
      <c r="AC176" s="82"/>
      <c r="AD176" s="82"/>
      <c r="AE176" s="82"/>
      <c r="AF176" s="82">
        <f t="shared" si="13"/>
        <v>81</v>
      </c>
      <c r="AG176" s="117">
        <f t="shared" si="12"/>
        <v>81</v>
      </c>
      <c r="AH176" s="4" t="str">
        <f>VLOOKUP(C176,'Picture 1'!$A$2:$A$829,1,0)</f>
        <v>6K2565</v>
      </c>
      <c r="AI176" s="15"/>
    </row>
    <row r="177" spans="1:35" ht="15.75">
      <c r="A177" s="82">
        <v>1725</v>
      </c>
      <c r="B177" s="82" t="s">
        <v>354</v>
      </c>
      <c r="C177" s="82" t="s">
        <v>354</v>
      </c>
      <c r="D177" s="9" t="s">
        <v>20</v>
      </c>
      <c r="K177" s="10">
        <v>2</v>
      </c>
      <c r="L177" s="82"/>
      <c r="M177" s="82">
        <v>58</v>
      </c>
      <c r="N177" s="82">
        <v>34</v>
      </c>
      <c r="O177" s="82">
        <v>17</v>
      </c>
      <c r="P177" s="82"/>
      <c r="Q177" s="82">
        <v>9</v>
      </c>
      <c r="R177" s="82"/>
      <c r="S177" s="82"/>
      <c r="T177" s="82">
        <v>27</v>
      </c>
      <c r="U177" s="82"/>
      <c r="V177" s="9"/>
      <c r="X177" s="82"/>
      <c r="Y177" s="82"/>
      <c r="Z177" s="82"/>
      <c r="AA177" s="82"/>
      <c r="AB177" s="82"/>
      <c r="AC177" s="82"/>
      <c r="AD177" s="82"/>
      <c r="AE177" s="82"/>
      <c r="AF177" s="82">
        <f>+SUM(E177:AD177)</f>
        <v>147</v>
      </c>
      <c r="AG177" s="117">
        <f t="shared" si="12"/>
        <v>147</v>
      </c>
      <c r="AH177" s="4" t="str">
        <f>VLOOKUP(C177,'Picture 1'!$A$2:$A$829,1,0)</f>
        <v>6K2565</v>
      </c>
      <c r="AI177" s="15"/>
    </row>
    <row r="178" spans="1:35" ht="15.75">
      <c r="A178" s="166">
        <v>1726</v>
      </c>
      <c r="B178" s="166" t="s">
        <v>354</v>
      </c>
      <c r="C178" s="82" t="s">
        <v>354</v>
      </c>
      <c r="D178" s="9" t="s">
        <v>20</v>
      </c>
      <c r="K178" s="10"/>
      <c r="L178" s="82"/>
      <c r="M178" s="82">
        <v>7</v>
      </c>
      <c r="N178" s="82">
        <v>1</v>
      </c>
      <c r="O178" s="82">
        <v>8</v>
      </c>
      <c r="P178" s="82"/>
      <c r="Q178" s="82">
        <v>12</v>
      </c>
      <c r="R178" s="82"/>
      <c r="S178" s="82"/>
      <c r="T178" s="82">
        <v>1</v>
      </c>
      <c r="U178" s="82"/>
      <c r="V178" s="9"/>
      <c r="X178" s="82"/>
      <c r="Y178" s="82"/>
      <c r="Z178" s="82"/>
      <c r="AA178" s="82"/>
      <c r="AB178" s="82"/>
      <c r="AC178" s="82"/>
      <c r="AD178" s="82"/>
      <c r="AE178" s="82"/>
      <c r="AF178" s="166">
        <f>+SUM(E178:AD181)</f>
        <v>73</v>
      </c>
      <c r="AG178" s="117">
        <f t="shared" si="12"/>
        <v>29</v>
      </c>
      <c r="AH178" s="4" t="str">
        <f>VLOOKUP(C178,'Picture 1'!$A$2:$A$829,1,0)</f>
        <v>6K2565</v>
      </c>
      <c r="AI178" s="15"/>
    </row>
    <row r="179" spans="1:35" ht="15.75">
      <c r="A179" s="168"/>
      <c r="B179" s="168"/>
      <c r="C179" s="82" t="s">
        <v>354</v>
      </c>
      <c r="D179" s="9" t="s">
        <v>172</v>
      </c>
      <c r="K179" s="10">
        <v>9</v>
      </c>
      <c r="L179" s="82"/>
      <c r="M179" s="82">
        <v>2</v>
      </c>
      <c r="N179" s="82">
        <v>4</v>
      </c>
      <c r="O179" s="82">
        <v>3</v>
      </c>
      <c r="P179" s="82"/>
      <c r="Q179" s="82">
        <v>7</v>
      </c>
      <c r="R179" s="82"/>
      <c r="S179" s="82"/>
      <c r="T179" s="82">
        <v>6</v>
      </c>
      <c r="U179" s="82"/>
      <c r="V179" s="9"/>
      <c r="X179" s="82"/>
      <c r="Y179" s="82"/>
      <c r="Z179" s="82"/>
      <c r="AA179" s="82"/>
      <c r="AB179" s="82"/>
      <c r="AC179" s="82"/>
      <c r="AD179" s="82"/>
      <c r="AE179" s="82"/>
      <c r="AF179" s="168"/>
      <c r="AG179" s="117">
        <f t="shared" si="12"/>
        <v>31</v>
      </c>
      <c r="AH179" s="4" t="str">
        <f>VLOOKUP(C179,'Picture 1'!$A$2:$A$829,1,0)</f>
        <v>6K2565</v>
      </c>
      <c r="AI179" s="15"/>
    </row>
    <row r="180" spans="1:35" ht="15.75">
      <c r="A180" s="168"/>
      <c r="B180" s="168"/>
      <c r="C180" s="82" t="s">
        <v>354</v>
      </c>
      <c r="D180" s="9" t="s">
        <v>22</v>
      </c>
      <c r="K180" s="10"/>
      <c r="L180" s="82"/>
      <c r="M180" s="82">
        <v>5</v>
      </c>
      <c r="N180" s="82">
        <v>1</v>
      </c>
      <c r="O180" s="82">
        <v>2</v>
      </c>
      <c r="P180" s="82"/>
      <c r="Q180" s="82">
        <v>1</v>
      </c>
      <c r="R180" s="82"/>
      <c r="S180" s="82"/>
      <c r="T180" s="82">
        <v>1</v>
      </c>
      <c r="U180" s="82"/>
      <c r="V180" s="9"/>
      <c r="X180" s="82"/>
      <c r="Y180" s="82"/>
      <c r="Z180" s="82"/>
      <c r="AA180" s="82"/>
      <c r="AB180" s="82"/>
      <c r="AC180" s="82"/>
      <c r="AD180" s="82"/>
      <c r="AE180" s="82"/>
      <c r="AF180" s="168"/>
      <c r="AG180" s="117">
        <f t="shared" si="12"/>
        <v>10</v>
      </c>
      <c r="AH180" s="4" t="str">
        <f>VLOOKUP(C180,'Picture 1'!$A$2:$A$829,1,0)</f>
        <v>6K2565</v>
      </c>
      <c r="AI180" s="15"/>
    </row>
    <row r="181" spans="1:35" ht="15.75">
      <c r="A181" s="167"/>
      <c r="B181" s="167"/>
      <c r="C181" s="82" t="s">
        <v>354</v>
      </c>
      <c r="D181" s="9" t="s">
        <v>32</v>
      </c>
      <c r="K181" s="10"/>
      <c r="L181" s="82"/>
      <c r="M181" s="82"/>
      <c r="N181" s="82">
        <v>1</v>
      </c>
      <c r="O181" s="82"/>
      <c r="P181" s="82"/>
      <c r="Q181" s="82"/>
      <c r="R181" s="82"/>
      <c r="S181" s="82"/>
      <c r="T181" s="82">
        <v>2</v>
      </c>
      <c r="U181" s="82"/>
      <c r="V181" s="9"/>
      <c r="X181" s="82"/>
      <c r="Y181" s="82"/>
      <c r="Z181" s="82"/>
      <c r="AA181" s="82"/>
      <c r="AB181" s="82"/>
      <c r="AC181" s="82"/>
      <c r="AD181" s="82"/>
      <c r="AE181" s="82"/>
      <c r="AF181" s="168"/>
      <c r="AG181" s="117">
        <f t="shared" si="12"/>
        <v>3</v>
      </c>
      <c r="AH181" s="4" t="str">
        <f>VLOOKUP(C181,'Picture 1'!$A$2:$A$829,1,0)</f>
        <v>6K2565</v>
      </c>
      <c r="AI181" s="15"/>
    </row>
    <row r="182" spans="1:35" ht="15.75">
      <c r="A182" s="166">
        <v>1727</v>
      </c>
      <c r="B182" s="166" t="s">
        <v>354</v>
      </c>
      <c r="C182" s="82" t="s">
        <v>354</v>
      </c>
      <c r="D182" s="9" t="s">
        <v>21</v>
      </c>
      <c r="K182" s="10">
        <v>1</v>
      </c>
      <c r="L182" s="82"/>
      <c r="M182" s="82">
        <v>28</v>
      </c>
      <c r="N182" s="82">
        <v>42</v>
      </c>
      <c r="O182" s="82"/>
      <c r="P182" s="82"/>
      <c r="Q182" s="82"/>
      <c r="R182" s="82"/>
      <c r="S182" s="82"/>
      <c r="T182" s="82"/>
      <c r="U182" s="82"/>
      <c r="V182" s="9"/>
      <c r="X182" s="82"/>
      <c r="Y182" s="82"/>
      <c r="Z182" s="82"/>
      <c r="AA182" s="82"/>
      <c r="AB182" s="82"/>
      <c r="AC182" s="82"/>
      <c r="AD182" s="82"/>
      <c r="AE182" s="82"/>
      <c r="AF182" s="166">
        <f>+SUM(E182:AD183)</f>
        <v>160</v>
      </c>
      <c r="AG182" s="117">
        <f t="shared" si="12"/>
        <v>71</v>
      </c>
      <c r="AH182" s="4" t="str">
        <f>VLOOKUP(C182,'Picture 1'!$A$2:$A$829,1,0)</f>
        <v>6K2565</v>
      </c>
      <c r="AI182" s="15"/>
    </row>
    <row r="183" spans="1:35" ht="15.75">
      <c r="A183" s="167"/>
      <c r="B183" s="167"/>
      <c r="C183" s="82" t="s">
        <v>354</v>
      </c>
      <c r="D183" s="9" t="s">
        <v>21</v>
      </c>
      <c r="K183" s="10"/>
      <c r="L183" s="82"/>
      <c r="M183" s="82">
        <v>9</v>
      </c>
      <c r="N183" s="82">
        <v>57</v>
      </c>
      <c r="O183" s="82">
        <v>2</v>
      </c>
      <c r="P183" s="82"/>
      <c r="Q183" s="82">
        <v>4</v>
      </c>
      <c r="R183" s="82"/>
      <c r="S183" s="82"/>
      <c r="T183" s="82">
        <v>17</v>
      </c>
      <c r="U183" s="82"/>
      <c r="V183" s="9"/>
      <c r="X183" s="82"/>
      <c r="Y183" s="82"/>
      <c r="Z183" s="82"/>
      <c r="AA183" s="82"/>
      <c r="AB183" s="82"/>
      <c r="AC183" s="82"/>
      <c r="AD183" s="82"/>
      <c r="AE183" s="82"/>
      <c r="AF183" s="167"/>
      <c r="AG183" s="117">
        <f t="shared" si="12"/>
        <v>89</v>
      </c>
      <c r="AH183" s="4" t="str">
        <f>VLOOKUP(C183,'Picture 1'!$A$2:$A$829,1,0)</f>
        <v>6K2565</v>
      </c>
      <c r="AI183" s="15"/>
    </row>
    <row r="184" spans="1:35" ht="15.75">
      <c r="A184" s="82">
        <v>1728</v>
      </c>
      <c r="B184" s="82" t="s">
        <v>355</v>
      </c>
      <c r="C184" s="82" t="s">
        <v>355</v>
      </c>
      <c r="D184" s="9" t="s">
        <v>21</v>
      </c>
      <c r="K184" s="10">
        <v>62</v>
      </c>
      <c r="L184" s="82"/>
      <c r="M184" s="82"/>
      <c r="N184" s="82">
        <v>58</v>
      </c>
      <c r="O184" s="82">
        <v>15</v>
      </c>
      <c r="P184" s="82"/>
      <c r="Q184" s="82">
        <v>8</v>
      </c>
      <c r="R184" s="82"/>
      <c r="S184" s="82"/>
      <c r="T184" s="82">
        <v>25</v>
      </c>
      <c r="U184" s="82"/>
      <c r="V184" s="9"/>
      <c r="X184" s="82"/>
      <c r="Y184" s="82"/>
      <c r="Z184" s="82"/>
      <c r="AA184" s="82"/>
      <c r="AB184" s="82"/>
      <c r="AC184" s="82"/>
      <c r="AD184" s="82"/>
      <c r="AE184" s="82"/>
      <c r="AF184" s="82">
        <f t="shared" ref="AF184" si="14">+SUM(E184:AD184)</f>
        <v>168</v>
      </c>
      <c r="AG184" s="117">
        <f t="shared" si="12"/>
        <v>168</v>
      </c>
      <c r="AH184" s="4" t="str">
        <f>VLOOKUP(C184,'Picture 1'!$A$2:$A$829,1,0)</f>
        <v>6K2596</v>
      </c>
      <c r="AI184" s="15"/>
    </row>
    <row r="185" spans="1:35" ht="15.75">
      <c r="A185" s="166">
        <v>1729</v>
      </c>
      <c r="B185" s="166" t="s">
        <v>355</v>
      </c>
      <c r="C185" s="82" t="s">
        <v>355</v>
      </c>
      <c r="D185" s="9" t="s">
        <v>21</v>
      </c>
      <c r="K185" s="10"/>
      <c r="L185" s="82"/>
      <c r="M185" s="82">
        <v>75</v>
      </c>
      <c r="N185" s="82"/>
      <c r="O185" s="82"/>
      <c r="P185" s="82"/>
      <c r="Q185" s="82"/>
      <c r="R185" s="82"/>
      <c r="S185" s="82"/>
      <c r="T185" s="82"/>
      <c r="U185" s="82"/>
      <c r="V185" s="9"/>
      <c r="X185" s="82"/>
      <c r="Y185" s="82"/>
      <c r="Z185" s="82"/>
      <c r="AA185" s="82"/>
      <c r="AB185" s="82"/>
      <c r="AC185" s="82"/>
      <c r="AD185" s="82"/>
      <c r="AE185" s="82"/>
      <c r="AF185" s="166">
        <f>+SUM(E185:AD186)</f>
        <v>150</v>
      </c>
      <c r="AG185" s="117">
        <f t="shared" si="12"/>
        <v>75</v>
      </c>
      <c r="AH185" s="4" t="str">
        <f>VLOOKUP(C185,'Picture 1'!$A$2:$A$829,1,0)</f>
        <v>6K2596</v>
      </c>
      <c r="AI185" s="15"/>
    </row>
    <row r="186" spans="1:35" ht="15.75">
      <c r="A186" s="167"/>
      <c r="B186" s="167"/>
      <c r="C186" s="82" t="s">
        <v>355</v>
      </c>
      <c r="D186" s="9" t="s">
        <v>25</v>
      </c>
      <c r="K186" s="10">
        <v>6</v>
      </c>
      <c r="L186" s="82">
        <v>27</v>
      </c>
      <c r="M186" s="82"/>
      <c r="N186" s="82"/>
      <c r="O186" s="82">
        <v>35</v>
      </c>
      <c r="P186" s="82"/>
      <c r="Q186" s="82"/>
      <c r="R186" s="82"/>
      <c r="S186" s="82"/>
      <c r="T186" s="82">
        <v>7</v>
      </c>
      <c r="U186" s="82"/>
      <c r="V186" s="9"/>
      <c r="X186" s="82"/>
      <c r="Y186" s="82"/>
      <c r="Z186" s="82"/>
      <c r="AA186" s="82"/>
      <c r="AB186" s="82"/>
      <c r="AC186" s="82"/>
      <c r="AD186" s="82"/>
      <c r="AE186" s="82"/>
      <c r="AF186" s="167"/>
      <c r="AG186" s="117">
        <f t="shared" si="12"/>
        <v>75</v>
      </c>
      <c r="AH186" s="4" t="str">
        <f>VLOOKUP(C186,'Picture 1'!$A$2:$A$829,1,0)</f>
        <v>6K2596</v>
      </c>
      <c r="AI186" s="15"/>
    </row>
    <row r="187" spans="1:35" ht="15.75">
      <c r="A187" s="166">
        <v>1730</v>
      </c>
      <c r="B187" s="166" t="s">
        <v>355</v>
      </c>
      <c r="C187" s="82" t="s">
        <v>355</v>
      </c>
      <c r="D187" s="9" t="s">
        <v>25</v>
      </c>
      <c r="K187" s="10"/>
      <c r="L187" s="82"/>
      <c r="M187" s="82"/>
      <c r="N187" s="82">
        <v>28</v>
      </c>
      <c r="O187" s="82"/>
      <c r="P187" s="82"/>
      <c r="Q187" s="82">
        <v>13</v>
      </c>
      <c r="R187" s="82"/>
      <c r="S187" s="82"/>
      <c r="T187" s="82"/>
      <c r="U187" s="82"/>
      <c r="V187" s="9"/>
      <c r="X187" s="82"/>
      <c r="Y187" s="82"/>
      <c r="Z187" s="82"/>
      <c r="AA187" s="82"/>
      <c r="AB187" s="82"/>
      <c r="AC187" s="82"/>
      <c r="AD187" s="82"/>
      <c r="AE187" s="82"/>
      <c r="AF187" s="166">
        <f>+SUM(E187:AD188)</f>
        <v>119</v>
      </c>
      <c r="AG187" s="117">
        <f t="shared" si="12"/>
        <v>41</v>
      </c>
      <c r="AH187" s="4" t="str">
        <f>VLOOKUP(C187,'Picture 1'!$A$2:$A$829,1,0)</f>
        <v>6K2596</v>
      </c>
      <c r="AI187" s="15"/>
    </row>
    <row r="188" spans="1:35" ht="15.75">
      <c r="A188" s="167"/>
      <c r="B188" s="167"/>
      <c r="C188" s="82" t="s">
        <v>355</v>
      </c>
      <c r="D188" s="9" t="s">
        <v>27</v>
      </c>
      <c r="K188" s="10">
        <v>5</v>
      </c>
      <c r="L188" s="82"/>
      <c r="M188" s="82"/>
      <c r="N188" s="82"/>
      <c r="O188" s="82">
        <v>53</v>
      </c>
      <c r="P188" s="82"/>
      <c r="Q188" s="82">
        <v>8</v>
      </c>
      <c r="R188" s="82"/>
      <c r="S188" s="82"/>
      <c r="T188" s="82">
        <v>12</v>
      </c>
      <c r="U188" s="82"/>
      <c r="V188" s="9"/>
      <c r="X188" s="82"/>
      <c r="Y188" s="82"/>
      <c r="Z188" s="82"/>
      <c r="AA188" s="82"/>
      <c r="AB188" s="82"/>
      <c r="AC188" s="82"/>
      <c r="AD188" s="82"/>
      <c r="AE188" s="82"/>
      <c r="AF188" s="167"/>
      <c r="AG188" s="117">
        <f t="shared" si="12"/>
        <v>78</v>
      </c>
      <c r="AH188" s="4" t="str">
        <f>VLOOKUP(C188,'Picture 1'!$A$2:$A$829,1,0)</f>
        <v>6K2596</v>
      </c>
      <c r="AI188" s="15"/>
    </row>
    <row r="189" spans="1:35" ht="15.75">
      <c r="A189" s="82">
        <v>1731</v>
      </c>
      <c r="B189" s="82" t="s">
        <v>355</v>
      </c>
      <c r="C189" s="82" t="s">
        <v>355</v>
      </c>
      <c r="D189" s="9" t="s">
        <v>21</v>
      </c>
      <c r="K189" s="10">
        <v>14</v>
      </c>
      <c r="L189" s="82"/>
      <c r="M189" s="82">
        <v>91</v>
      </c>
      <c r="N189" s="82">
        <v>55</v>
      </c>
      <c r="O189" s="82">
        <v>15</v>
      </c>
      <c r="P189" s="82"/>
      <c r="Q189" s="82">
        <v>4</v>
      </c>
      <c r="R189" s="82"/>
      <c r="S189" s="82"/>
      <c r="T189" s="82">
        <v>39</v>
      </c>
      <c r="U189" s="82"/>
      <c r="V189" s="9"/>
      <c r="X189" s="82"/>
      <c r="Y189" s="82"/>
      <c r="Z189" s="82"/>
      <c r="AA189" s="82"/>
      <c r="AB189" s="82"/>
      <c r="AC189" s="82"/>
      <c r="AD189" s="82"/>
      <c r="AE189" s="82"/>
      <c r="AF189" s="82">
        <f t="shared" ref="AF189:AF200" si="15">+SUM(E189:AD189)</f>
        <v>218</v>
      </c>
      <c r="AG189" s="117">
        <f t="shared" si="12"/>
        <v>218</v>
      </c>
      <c r="AH189" s="4" t="str">
        <f>VLOOKUP(C189,'Picture 1'!$A$2:$A$829,1,0)</f>
        <v>6K2596</v>
      </c>
      <c r="AI189" s="15"/>
    </row>
    <row r="190" spans="1:35" ht="15.75">
      <c r="A190" s="169">
        <v>1732</v>
      </c>
      <c r="B190" s="166" t="s">
        <v>356</v>
      </c>
      <c r="C190" s="82" t="s">
        <v>356</v>
      </c>
      <c r="D190" s="9" t="s">
        <v>26</v>
      </c>
      <c r="K190" s="10">
        <v>2</v>
      </c>
      <c r="L190" s="82"/>
      <c r="M190" s="82">
        <v>3</v>
      </c>
      <c r="N190" s="82">
        <v>7</v>
      </c>
      <c r="O190" s="82">
        <v>2</v>
      </c>
      <c r="P190" s="82"/>
      <c r="Q190" s="82">
        <v>6</v>
      </c>
      <c r="R190" s="82"/>
      <c r="S190" s="82"/>
      <c r="T190" s="82">
        <v>21</v>
      </c>
      <c r="U190" s="82"/>
      <c r="V190" s="9"/>
      <c r="X190" s="82"/>
      <c r="Y190" s="82"/>
      <c r="Z190" s="82"/>
      <c r="AA190" s="82"/>
      <c r="AB190" s="82"/>
      <c r="AC190" s="82"/>
      <c r="AD190" s="82"/>
      <c r="AE190" s="82"/>
      <c r="AF190" s="166">
        <f>+SUM(E190:AD191)</f>
        <v>80</v>
      </c>
      <c r="AG190" s="117">
        <f t="shared" si="12"/>
        <v>41</v>
      </c>
      <c r="AH190" s="4" t="str">
        <f>VLOOKUP(C190,'Picture 1'!$A$2:$A$829,1,0)</f>
        <v>6K2595</v>
      </c>
      <c r="AI190" s="15"/>
    </row>
    <row r="191" spans="1:35" ht="15.75">
      <c r="A191" s="170"/>
      <c r="B191" s="167"/>
      <c r="C191" s="82" t="s">
        <v>356</v>
      </c>
      <c r="D191" s="9" t="s">
        <v>21</v>
      </c>
      <c r="K191" s="10">
        <v>3</v>
      </c>
      <c r="L191" s="82"/>
      <c r="M191" s="82">
        <v>7</v>
      </c>
      <c r="N191" s="82">
        <v>12</v>
      </c>
      <c r="O191" s="82">
        <v>5</v>
      </c>
      <c r="P191" s="82"/>
      <c r="Q191" s="82">
        <v>9</v>
      </c>
      <c r="R191" s="82"/>
      <c r="S191" s="82"/>
      <c r="T191" s="82">
        <v>3</v>
      </c>
      <c r="U191" s="82"/>
      <c r="V191" s="9"/>
      <c r="X191" s="82"/>
      <c r="Y191" s="82"/>
      <c r="Z191" s="82"/>
      <c r="AA191" s="82"/>
      <c r="AB191" s="82"/>
      <c r="AC191" s="82"/>
      <c r="AD191" s="82"/>
      <c r="AE191" s="82"/>
      <c r="AF191" s="167"/>
      <c r="AG191" s="117">
        <f t="shared" si="12"/>
        <v>39</v>
      </c>
      <c r="AH191" s="4" t="str">
        <f>VLOOKUP(C191,'Picture 1'!$A$2:$A$829,1,0)</f>
        <v>6K2595</v>
      </c>
      <c r="AI191" s="15"/>
    </row>
    <row r="192" spans="1:35" ht="15.75">
      <c r="A192" s="82">
        <v>1733</v>
      </c>
      <c r="B192" s="82" t="s">
        <v>356</v>
      </c>
      <c r="C192" s="82" t="s">
        <v>356</v>
      </c>
      <c r="D192" s="9" t="s">
        <v>85</v>
      </c>
      <c r="K192" s="10">
        <v>83</v>
      </c>
      <c r="L192" s="82"/>
      <c r="M192" s="82">
        <v>11</v>
      </c>
      <c r="N192" s="82">
        <v>7</v>
      </c>
      <c r="O192" s="82">
        <v>7</v>
      </c>
      <c r="P192" s="82"/>
      <c r="Q192" s="82"/>
      <c r="R192" s="82"/>
      <c r="S192" s="82"/>
      <c r="T192" s="82">
        <v>20</v>
      </c>
      <c r="U192" s="82"/>
      <c r="V192" s="9"/>
      <c r="X192" s="82"/>
      <c r="Y192" s="82"/>
      <c r="Z192" s="82"/>
      <c r="AA192" s="82"/>
      <c r="AB192" s="82"/>
      <c r="AC192" s="82"/>
      <c r="AD192" s="82"/>
      <c r="AE192" s="82"/>
      <c r="AF192" s="82">
        <f t="shared" si="15"/>
        <v>128</v>
      </c>
      <c r="AG192" s="117">
        <f t="shared" si="12"/>
        <v>128</v>
      </c>
      <c r="AH192" s="4" t="str">
        <f>VLOOKUP(C192,'Picture 1'!$A$2:$A$829,1,0)</f>
        <v>6K2595</v>
      </c>
      <c r="AI192" s="15"/>
    </row>
    <row r="193" spans="1:35" ht="15.75">
      <c r="A193" s="82">
        <v>1734</v>
      </c>
      <c r="B193" s="82" t="s">
        <v>356</v>
      </c>
      <c r="C193" s="82" t="s">
        <v>356</v>
      </c>
      <c r="D193" s="9" t="s">
        <v>25</v>
      </c>
      <c r="K193" s="10">
        <v>7</v>
      </c>
      <c r="L193" s="82"/>
      <c r="M193" s="82">
        <v>14</v>
      </c>
      <c r="N193" s="82">
        <v>24</v>
      </c>
      <c r="O193" s="82">
        <v>16</v>
      </c>
      <c r="P193" s="82"/>
      <c r="Q193" s="82">
        <v>16</v>
      </c>
      <c r="R193" s="82"/>
      <c r="S193" s="82"/>
      <c r="T193" s="82">
        <v>14</v>
      </c>
      <c r="U193" s="82"/>
      <c r="V193" s="9"/>
      <c r="X193" s="82"/>
      <c r="Y193" s="82"/>
      <c r="Z193" s="82"/>
      <c r="AA193" s="82"/>
      <c r="AB193" s="82"/>
      <c r="AC193" s="82"/>
      <c r="AD193" s="82"/>
      <c r="AE193" s="82"/>
      <c r="AF193" s="82">
        <f t="shared" si="15"/>
        <v>91</v>
      </c>
      <c r="AG193" s="117">
        <f t="shared" si="12"/>
        <v>91</v>
      </c>
      <c r="AH193" s="4" t="str">
        <f>VLOOKUP(C193,'Picture 1'!$A$2:$A$829,1,0)</f>
        <v>6K2595</v>
      </c>
      <c r="AI193" s="15"/>
    </row>
    <row r="194" spans="1:35" ht="15.75">
      <c r="A194" s="82">
        <v>1735</v>
      </c>
      <c r="B194" s="82" t="s">
        <v>356</v>
      </c>
      <c r="C194" s="82" t="s">
        <v>356</v>
      </c>
      <c r="D194" s="9" t="s">
        <v>22</v>
      </c>
      <c r="K194" s="10">
        <v>3</v>
      </c>
      <c r="L194" s="82"/>
      <c r="M194" s="82">
        <v>11</v>
      </c>
      <c r="N194" s="82">
        <v>24</v>
      </c>
      <c r="O194" s="82">
        <v>18</v>
      </c>
      <c r="P194" s="82"/>
      <c r="Q194" s="82">
        <v>14</v>
      </c>
      <c r="R194" s="82"/>
      <c r="S194" s="82"/>
      <c r="T194" s="82">
        <v>17</v>
      </c>
      <c r="U194" s="82"/>
      <c r="V194" s="9"/>
      <c r="X194" s="82"/>
      <c r="Y194" s="82"/>
      <c r="Z194" s="82"/>
      <c r="AA194" s="82"/>
      <c r="AB194" s="82"/>
      <c r="AC194" s="82"/>
      <c r="AD194" s="82"/>
      <c r="AE194" s="82"/>
      <c r="AF194" s="82">
        <f t="shared" si="15"/>
        <v>87</v>
      </c>
      <c r="AG194" s="117">
        <f t="shared" si="12"/>
        <v>87</v>
      </c>
      <c r="AH194" s="4" t="str">
        <f>VLOOKUP(C194,'Picture 1'!$A$2:$A$829,1,0)</f>
        <v>6K2595</v>
      </c>
      <c r="AI194" s="15"/>
    </row>
    <row r="195" spans="1:35" ht="15.75">
      <c r="A195" s="82">
        <v>1736</v>
      </c>
      <c r="B195" s="82" t="s">
        <v>356</v>
      </c>
      <c r="C195" s="82" t="s">
        <v>356</v>
      </c>
      <c r="D195" s="9" t="s">
        <v>25</v>
      </c>
      <c r="K195" s="10"/>
      <c r="L195" s="82"/>
      <c r="M195" s="82"/>
      <c r="N195" s="82"/>
      <c r="O195" s="82"/>
      <c r="P195" s="82"/>
      <c r="Q195" s="82"/>
      <c r="R195" s="82"/>
      <c r="S195" s="82"/>
      <c r="T195" s="82">
        <v>85</v>
      </c>
      <c r="U195" s="82"/>
      <c r="V195" s="9"/>
      <c r="X195" s="82"/>
      <c r="Y195" s="82"/>
      <c r="Z195" s="82"/>
      <c r="AA195" s="82"/>
      <c r="AB195" s="82"/>
      <c r="AC195" s="82"/>
      <c r="AD195" s="82"/>
      <c r="AE195" s="82"/>
      <c r="AF195" s="82">
        <f t="shared" si="15"/>
        <v>85</v>
      </c>
      <c r="AG195" s="117">
        <f t="shared" si="12"/>
        <v>85</v>
      </c>
      <c r="AH195" s="4" t="str">
        <f>VLOOKUP(C195,'Picture 1'!$A$2:$A$829,1,0)</f>
        <v>6K2595</v>
      </c>
      <c r="AI195" s="15"/>
    </row>
    <row r="196" spans="1:35" ht="15.75">
      <c r="A196" s="82">
        <v>1737</v>
      </c>
      <c r="B196" s="82" t="s">
        <v>356</v>
      </c>
      <c r="C196" s="82" t="s">
        <v>356</v>
      </c>
      <c r="D196" s="9" t="s">
        <v>25</v>
      </c>
      <c r="K196" s="10"/>
      <c r="L196" s="82"/>
      <c r="M196" s="82">
        <v>29</v>
      </c>
      <c r="N196" s="82">
        <v>48</v>
      </c>
      <c r="O196" s="82"/>
      <c r="P196" s="82"/>
      <c r="Q196" s="82">
        <v>49</v>
      </c>
      <c r="R196" s="82"/>
      <c r="S196" s="82"/>
      <c r="T196" s="82"/>
      <c r="U196" s="82"/>
      <c r="V196" s="9"/>
      <c r="X196" s="82"/>
      <c r="Y196" s="82"/>
      <c r="Z196" s="82"/>
      <c r="AA196" s="82"/>
      <c r="AB196" s="82"/>
      <c r="AC196" s="82"/>
      <c r="AD196" s="82"/>
      <c r="AE196" s="82"/>
      <c r="AF196" s="82">
        <f t="shared" si="15"/>
        <v>126</v>
      </c>
      <c r="AG196" s="117">
        <f t="shared" si="12"/>
        <v>126</v>
      </c>
      <c r="AH196" s="4" t="str">
        <f>VLOOKUP(C196,'Picture 1'!$A$2:$A$829,1,0)</f>
        <v>6K2595</v>
      </c>
      <c r="AI196" s="15"/>
    </row>
    <row r="197" spans="1:35" ht="15.75">
      <c r="A197" s="166">
        <v>1738</v>
      </c>
      <c r="B197" s="166" t="s">
        <v>356</v>
      </c>
      <c r="C197" s="82" t="s">
        <v>356</v>
      </c>
      <c r="D197" s="9" t="s">
        <v>85</v>
      </c>
      <c r="K197" s="10">
        <v>3</v>
      </c>
      <c r="L197" s="82"/>
      <c r="M197" s="82">
        <v>8</v>
      </c>
      <c r="N197" s="82">
        <v>12</v>
      </c>
      <c r="O197" s="82">
        <v>9</v>
      </c>
      <c r="P197" s="82"/>
      <c r="Q197" s="82">
        <v>9</v>
      </c>
      <c r="R197" s="82"/>
      <c r="S197" s="82"/>
      <c r="T197" s="82">
        <v>5</v>
      </c>
      <c r="U197" s="82"/>
      <c r="V197" s="9"/>
      <c r="X197" s="82"/>
      <c r="Y197" s="82"/>
      <c r="Z197" s="82"/>
      <c r="AA197" s="82"/>
      <c r="AB197" s="82"/>
      <c r="AC197" s="82"/>
      <c r="AD197" s="82"/>
      <c r="AE197" s="82"/>
      <c r="AF197" s="166">
        <f>+SUM(E197:AD199)</f>
        <v>83</v>
      </c>
      <c r="AG197" s="117">
        <f t="shared" si="12"/>
        <v>46</v>
      </c>
      <c r="AH197" s="4" t="str">
        <f>VLOOKUP(C197,'Picture 1'!$A$2:$A$829,1,0)</f>
        <v>6K2595</v>
      </c>
      <c r="AI197" s="15"/>
    </row>
    <row r="198" spans="1:35" ht="15.75">
      <c r="A198" s="168"/>
      <c r="B198" s="168"/>
      <c r="C198" s="82" t="s">
        <v>356</v>
      </c>
      <c r="D198" s="9" t="s">
        <v>20</v>
      </c>
      <c r="K198" s="10">
        <v>3</v>
      </c>
      <c r="L198" s="82"/>
      <c r="M198" s="82">
        <v>7</v>
      </c>
      <c r="N198" s="82">
        <v>2</v>
      </c>
      <c r="O198" s="82">
        <v>10</v>
      </c>
      <c r="P198" s="82"/>
      <c r="Q198" s="82">
        <v>4</v>
      </c>
      <c r="R198" s="82"/>
      <c r="S198" s="82"/>
      <c r="T198" s="82">
        <v>9</v>
      </c>
      <c r="U198" s="82"/>
      <c r="V198" s="9"/>
      <c r="X198" s="82"/>
      <c r="Y198" s="82"/>
      <c r="Z198" s="82"/>
      <c r="AA198" s="82"/>
      <c r="AB198" s="82"/>
      <c r="AC198" s="82"/>
      <c r="AD198" s="82"/>
      <c r="AE198" s="82"/>
      <c r="AF198" s="168"/>
      <c r="AG198" s="117">
        <f t="shared" si="12"/>
        <v>35</v>
      </c>
      <c r="AH198" s="4" t="str">
        <f>VLOOKUP(C198,'Picture 1'!$A$2:$A$829,1,0)</f>
        <v>6K2595</v>
      </c>
      <c r="AI198" s="15"/>
    </row>
    <row r="199" spans="1:35" ht="15.75">
      <c r="A199" s="167"/>
      <c r="B199" s="167"/>
      <c r="C199" s="82" t="s">
        <v>356</v>
      </c>
      <c r="D199" s="9" t="s">
        <v>32</v>
      </c>
      <c r="K199" s="10"/>
      <c r="L199" s="82"/>
      <c r="M199" s="82"/>
      <c r="N199" s="82"/>
      <c r="O199" s="82">
        <v>1</v>
      </c>
      <c r="P199" s="82"/>
      <c r="Q199" s="82">
        <v>1</v>
      </c>
      <c r="R199" s="82"/>
      <c r="S199" s="82"/>
      <c r="T199" s="82"/>
      <c r="U199" s="82"/>
      <c r="V199" s="9"/>
      <c r="X199" s="82"/>
      <c r="Y199" s="82"/>
      <c r="Z199" s="82"/>
      <c r="AA199" s="82"/>
      <c r="AB199" s="82"/>
      <c r="AC199" s="82"/>
      <c r="AD199" s="82"/>
      <c r="AE199" s="82"/>
      <c r="AF199" s="167"/>
      <c r="AG199" s="117">
        <f t="shared" si="12"/>
        <v>2</v>
      </c>
      <c r="AH199" s="4" t="str">
        <f>VLOOKUP(C199,'Picture 1'!$A$2:$A$829,1,0)</f>
        <v>6K2595</v>
      </c>
      <c r="AI199" s="15"/>
    </row>
    <row r="200" spans="1:35" ht="15.75">
      <c r="A200" s="82">
        <v>1739</v>
      </c>
      <c r="B200" s="82" t="s">
        <v>356</v>
      </c>
      <c r="C200" s="82" t="s">
        <v>356</v>
      </c>
      <c r="D200" s="9" t="s">
        <v>20</v>
      </c>
      <c r="K200" s="10">
        <v>5</v>
      </c>
      <c r="L200" s="82"/>
      <c r="M200" s="82">
        <v>12</v>
      </c>
      <c r="N200" s="82">
        <v>16</v>
      </c>
      <c r="O200" s="82">
        <v>12</v>
      </c>
      <c r="P200" s="82"/>
      <c r="Q200" s="82">
        <v>15</v>
      </c>
      <c r="R200" s="82"/>
      <c r="S200" s="82"/>
      <c r="T200" s="82">
        <v>13</v>
      </c>
      <c r="U200" s="82"/>
      <c r="V200" s="9"/>
      <c r="X200" s="82"/>
      <c r="Y200" s="82"/>
      <c r="Z200" s="82"/>
      <c r="AA200" s="82"/>
      <c r="AB200" s="82"/>
      <c r="AC200" s="82"/>
      <c r="AD200" s="82"/>
      <c r="AE200" s="82"/>
      <c r="AF200" s="82">
        <f t="shared" si="15"/>
        <v>73</v>
      </c>
      <c r="AG200" s="117">
        <f t="shared" si="12"/>
        <v>73</v>
      </c>
      <c r="AH200" s="4" t="str">
        <f>VLOOKUP(C200,'Picture 1'!$A$2:$A$829,1,0)</f>
        <v>6K2595</v>
      </c>
      <c r="AI200" s="15"/>
    </row>
    <row r="201" spans="1:35" ht="15.75">
      <c r="A201" s="166">
        <v>1740</v>
      </c>
      <c r="B201" s="166" t="s">
        <v>356</v>
      </c>
      <c r="C201" s="82" t="s">
        <v>356</v>
      </c>
      <c r="D201" s="9" t="s">
        <v>20</v>
      </c>
      <c r="K201" s="10"/>
      <c r="L201" s="82"/>
      <c r="M201" s="82">
        <v>9</v>
      </c>
      <c r="N201" s="82">
        <v>5</v>
      </c>
      <c r="O201" s="82">
        <v>21</v>
      </c>
      <c r="P201" s="82"/>
      <c r="Q201" s="82">
        <v>9</v>
      </c>
      <c r="R201" s="82"/>
      <c r="S201" s="82"/>
      <c r="T201" s="82">
        <v>14</v>
      </c>
      <c r="U201" s="82"/>
      <c r="V201" s="9"/>
      <c r="X201" s="82"/>
      <c r="Y201" s="82"/>
      <c r="Z201" s="82"/>
      <c r="AA201" s="82"/>
      <c r="AB201" s="82"/>
      <c r="AC201" s="82"/>
      <c r="AD201" s="82"/>
      <c r="AE201" s="82"/>
      <c r="AF201" s="166">
        <f>+SUM(E201:AD203)</f>
        <v>84</v>
      </c>
      <c r="AG201" s="117">
        <f t="shared" si="12"/>
        <v>58</v>
      </c>
      <c r="AH201" s="4" t="str">
        <f>VLOOKUP(C201,'Picture 1'!$A$2:$A$829,1,0)</f>
        <v>6K2595</v>
      </c>
      <c r="AI201" s="15"/>
    </row>
    <row r="202" spans="1:35" ht="15.75">
      <c r="A202" s="168"/>
      <c r="B202" s="168"/>
      <c r="C202" s="82" t="s">
        <v>356</v>
      </c>
      <c r="D202" s="9" t="s">
        <v>26</v>
      </c>
      <c r="K202" s="10"/>
      <c r="L202" s="82"/>
      <c r="M202" s="82">
        <v>3</v>
      </c>
      <c r="N202" s="82"/>
      <c r="O202" s="82">
        <v>1</v>
      </c>
      <c r="P202" s="82"/>
      <c r="Q202" s="82"/>
      <c r="R202" s="82"/>
      <c r="S202" s="82"/>
      <c r="T202" s="82"/>
      <c r="U202" s="82"/>
      <c r="V202" s="9"/>
      <c r="X202" s="82"/>
      <c r="Y202" s="82"/>
      <c r="Z202" s="82"/>
      <c r="AA202" s="82"/>
      <c r="AB202" s="82"/>
      <c r="AC202" s="82"/>
      <c r="AD202" s="82"/>
      <c r="AE202" s="82"/>
      <c r="AF202" s="168"/>
      <c r="AG202" s="117">
        <f t="shared" si="12"/>
        <v>4</v>
      </c>
      <c r="AH202" s="4" t="str">
        <f>VLOOKUP(C202,'Picture 1'!$A$2:$A$829,1,0)</f>
        <v>6K2595</v>
      </c>
      <c r="AI202" s="15"/>
    </row>
    <row r="203" spans="1:35" ht="15.75">
      <c r="A203" s="167"/>
      <c r="B203" s="167"/>
      <c r="C203" s="82" t="s">
        <v>356</v>
      </c>
      <c r="D203" s="9" t="s">
        <v>21</v>
      </c>
      <c r="K203" s="10">
        <v>4</v>
      </c>
      <c r="L203" s="82"/>
      <c r="M203" s="82">
        <v>2</v>
      </c>
      <c r="N203" s="82">
        <v>9</v>
      </c>
      <c r="O203" s="82">
        <v>7</v>
      </c>
      <c r="P203" s="82"/>
      <c r="Q203" s="82"/>
      <c r="R203" s="82"/>
      <c r="S203" s="82"/>
      <c r="T203" s="82"/>
      <c r="U203" s="82"/>
      <c r="V203" s="9"/>
      <c r="X203" s="82"/>
      <c r="Y203" s="82"/>
      <c r="Z203" s="82"/>
      <c r="AA203" s="82"/>
      <c r="AB203" s="82"/>
      <c r="AC203" s="82"/>
      <c r="AD203" s="82"/>
      <c r="AE203" s="82"/>
      <c r="AF203" s="167"/>
      <c r="AG203" s="117">
        <f t="shared" si="12"/>
        <v>22</v>
      </c>
      <c r="AH203" s="4" t="str">
        <f>VLOOKUP(C203,'Picture 1'!$A$2:$A$829,1,0)</f>
        <v>6K2595</v>
      </c>
      <c r="AI203" s="15"/>
    </row>
    <row r="204" spans="1:35" ht="15.75">
      <c r="A204" s="166">
        <v>1741</v>
      </c>
      <c r="B204" s="166" t="s">
        <v>356</v>
      </c>
      <c r="C204" s="82" t="s">
        <v>356</v>
      </c>
      <c r="D204" s="9" t="s">
        <v>20</v>
      </c>
      <c r="K204" s="10">
        <v>2</v>
      </c>
      <c r="L204" s="82"/>
      <c r="M204" s="82"/>
      <c r="N204" s="82"/>
      <c r="O204" s="82">
        <v>7</v>
      </c>
      <c r="P204" s="82"/>
      <c r="Q204" s="82">
        <v>24</v>
      </c>
      <c r="R204" s="82"/>
      <c r="S204" s="82"/>
      <c r="T204" s="82"/>
      <c r="U204" s="82"/>
      <c r="V204" s="9"/>
      <c r="X204" s="82"/>
      <c r="Y204" s="82"/>
      <c r="Z204" s="82"/>
      <c r="AA204" s="82"/>
      <c r="AB204" s="82"/>
      <c r="AC204" s="82"/>
      <c r="AD204" s="82"/>
      <c r="AE204" s="82"/>
      <c r="AF204" s="166">
        <f>+SUM(E204:AD205)</f>
        <v>106</v>
      </c>
      <c r="AG204" s="117">
        <f t="shared" si="12"/>
        <v>33</v>
      </c>
      <c r="AH204" s="4" t="str">
        <f>VLOOKUP(C204,'Picture 1'!$A$2:$A$829,1,0)</f>
        <v>6K2595</v>
      </c>
      <c r="AI204" s="15"/>
    </row>
    <row r="205" spans="1:35" ht="15.75">
      <c r="A205" s="167"/>
      <c r="B205" s="167"/>
      <c r="C205" s="82" t="s">
        <v>356</v>
      </c>
      <c r="D205" s="9" t="s">
        <v>27</v>
      </c>
      <c r="K205" s="10">
        <v>30</v>
      </c>
      <c r="L205" s="82"/>
      <c r="M205" s="82"/>
      <c r="N205" s="82">
        <v>31</v>
      </c>
      <c r="O205" s="82"/>
      <c r="P205" s="82"/>
      <c r="Q205" s="82"/>
      <c r="R205" s="82"/>
      <c r="S205" s="82"/>
      <c r="T205" s="82">
        <v>12</v>
      </c>
      <c r="U205" s="82"/>
      <c r="V205" s="9"/>
      <c r="X205" s="82"/>
      <c r="Y205" s="82"/>
      <c r="Z205" s="82"/>
      <c r="AA205" s="82"/>
      <c r="AB205" s="82"/>
      <c r="AC205" s="82"/>
      <c r="AD205" s="82"/>
      <c r="AE205" s="82"/>
      <c r="AF205" s="167"/>
      <c r="AG205" s="117">
        <f t="shared" si="12"/>
        <v>73</v>
      </c>
      <c r="AH205" s="4" t="str">
        <f>VLOOKUP(C205,'Picture 1'!$A$2:$A$829,1,0)</f>
        <v>6K2595</v>
      </c>
      <c r="AI205" s="15"/>
    </row>
    <row r="206" spans="1:35" ht="15.75">
      <c r="A206" s="166">
        <v>1742</v>
      </c>
      <c r="B206" s="166" t="s">
        <v>356</v>
      </c>
      <c r="C206" s="82" t="s">
        <v>356</v>
      </c>
      <c r="D206" s="9" t="s">
        <v>20</v>
      </c>
      <c r="K206" s="10"/>
      <c r="L206" s="82"/>
      <c r="M206" s="82"/>
      <c r="N206" s="82">
        <v>1</v>
      </c>
      <c r="O206" s="82">
        <v>1</v>
      </c>
      <c r="P206" s="82"/>
      <c r="Q206" s="82">
        <v>6</v>
      </c>
      <c r="R206" s="82"/>
      <c r="S206" s="82"/>
      <c r="T206" s="82">
        <v>22</v>
      </c>
      <c r="U206" s="82"/>
      <c r="V206" s="9"/>
      <c r="X206" s="82"/>
      <c r="Y206" s="82"/>
      <c r="Z206" s="82"/>
      <c r="AA206" s="82"/>
      <c r="AB206" s="82"/>
      <c r="AC206" s="82"/>
      <c r="AD206" s="82"/>
      <c r="AE206" s="82"/>
      <c r="AF206" s="166">
        <f>+SUM(E206:AD211)</f>
        <v>77</v>
      </c>
      <c r="AG206" s="117">
        <f t="shared" si="12"/>
        <v>30</v>
      </c>
      <c r="AH206" s="4" t="str">
        <f>VLOOKUP(C206,'Picture 1'!$A$2:$A$829,1,0)</f>
        <v>6K2595</v>
      </c>
      <c r="AI206" s="15"/>
    </row>
    <row r="207" spans="1:35" ht="15.75">
      <c r="A207" s="168"/>
      <c r="B207" s="168"/>
      <c r="C207" s="82" t="s">
        <v>356</v>
      </c>
      <c r="D207" s="9" t="s">
        <v>25</v>
      </c>
      <c r="K207" s="10">
        <v>2</v>
      </c>
      <c r="L207" s="82"/>
      <c r="M207" s="82">
        <v>2</v>
      </c>
      <c r="N207" s="82">
        <v>2</v>
      </c>
      <c r="O207" s="82">
        <v>2</v>
      </c>
      <c r="P207" s="82"/>
      <c r="Q207" s="82">
        <v>1</v>
      </c>
      <c r="R207" s="82"/>
      <c r="S207" s="82"/>
      <c r="T207" s="82"/>
      <c r="U207" s="82"/>
      <c r="V207" s="9"/>
      <c r="X207" s="82"/>
      <c r="Y207" s="82"/>
      <c r="Z207" s="82"/>
      <c r="AA207" s="82"/>
      <c r="AB207" s="82"/>
      <c r="AC207" s="82"/>
      <c r="AD207" s="82"/>
      <c r="AE207" s="82"/>
      <c r="AF207" s="168"/>
      <c r="AG207" s="117">
        <f t="shared" si="12"/>
        <v>9</v>
      </c>
      <c r="AH207" s="4" t="str">
        <f>VLOOKUP(C207,'Picture 1'!$A$2:$A$829,1,0)</f>
        <v>6K2595</v>
      </c>
      <c r="AI207" s="15"/>
    </row>
    <row r="208" spans="1:35" ht="15.75">
      <c r="A208" s="168"/>
      <c r="B208" s="168"/>
      <c r="C208" s="82" t="s">
        <v>356</v>
      </c>
      <c r="D208" s="9" t="s">
        <v>27</v>
      </c>
      <c r="K208" s="10">
        <v>23</v>
      </c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9"/>
      <c r="X208" s="82"/>
      <c r="Y208" s="82"/>
      <c r="Z208" s="82"/>
      <c r="AA208" s="82"/>
      <c r="AB208" s="82"/>
      <c r="AC208" s="82"/>
      <c r="AD208" s="82"/>
      <c r="AE208" s="82"/>
      <c r="AF208" s="168"/>
      <c r="AG208" s="117">
        <f t="shared" si="12"/>
        <v>23</v>
      </c>
      <c r="AH208" s="4" t="str">
        <f>VLOOKUP(C208,'Picture 1'!$A$2:$A$829,1,0)</f>
        <v>6K2595</v>
      </c>
      <c r="AI208" s="15"/>
    </row>
    <row r="209" spans="1:35" ht="15.75">
      <c r="A209" s="168"/>
      <c r="B209" s="168"/>
      <c r="C209" s="82" t="s">
        <v>356</v>
      </c>
      <c r="D209" s="9" t="s">
        <v>26</v>
      </c>
      <c r="K209" s="10"/>
      <c r="L209" s="82"/>
      <c r="M209" s="82">
        <v>6</v>
      </c>
      <c r="N209" s="82"/>
      <c r="O209" s="82">
        <v>1</v>
      </c>
      <c r="P209" s="82"/>
      <c r="Q209" s="82"/>
      <c r="R209" s="82"/>
      <c r="S209" s="82"/>
      <c r="T209" s="82">
        <v>2</v>
      </c>
      <c r="U209" s="82"/>
      <c r="V209" s="9"/>
      <c r="X209" s="82"/>
      <c r="Y209" s="82"/>
      <c r="Z209" s="82"/>
      <c r="AA209" s="82"/>
      <c r="AB209" s="82"/>
      <c r="AC209" s="82"/>
      <c r="AD209" s="82"/>
      <c r="AE209" s="82"/>
      <c r="AF209" s="168"/>
      <c r="AG209" s="117">
        <f t="shared" si="12"/>
        <v>9</v>
      </c>
      <c r="AH209" s="4" t="str">
        <f>VLOOKUP(C209,'Picture 1'!$A$2:$A$829,1,0)</f>
        <v>6K2595</v>
      </c>
      <c r="AI209" s="15"/>
    </row>
    <row r="210" spans="1:35" ht="15.75">
      <c r="A210" s="168"/>
      <c r="B210" s="168"/>
      <c r="C210" s="82" t="s">
        <v>356</v>
      </c>
      <c r="D210" s="9" t="s">
        <v>32</v>
      </c>
      <c r="K210" s="10"/>
      <c r="L210" s="82"/>
      <c r="M210" s="82">
        <v>1</v>
      </c>
      <c r="N210" s="82">
        <v>1</v>
      </c>
      <c r="O210" s="82"/>
      <c r="P210" s="82"/>
      <c r="Q210" s="82">
        <v>1</v>
      </c>
      <c r="R210" s="82"/>
      <c r="S210" s="82"/>
      <c r="T210" s="82">
        <v>1</v>
      </c>
      <c r="U210" s="82"/>
      <c r="V210" s="9"/>
      <c r="X210" s="82"/>
      <c r="Y210" s="82"/>
      <c r="Z210" s="82"/>
      <c r="AA210" s="82"/>
      <c r="AB210" s="82"/>
      <c r="AC210" s="82"/>
      <c r="AD210" s="82"/>
      <c r="AE210" s="82"/>
      <c r="AF210" s="168"/>
      <c r="AG210" s="117">
        <f t="shared" si="12"/>
        <v>4</v>
      </c>
      <c r="AH210" s="4" t="str">
        <f>VLOOKUP(C210,'Picture 1'!$A$2:$A$829,1,0)</f>
        <v>6K2595</v>
      </c>
      <c r="AI210" s="15"/>
    </row>
    <row r="211" spans="1:35" ht="15.75">
      <c r="A211" s="167"/>
      <c r="B211" s="167"/>
      <c r="C211" s="82" t="s">
        <v>356</v>
      </c>
      <c r="D211" s="9" t="s">
        <v>22</v>
      </c>
      <c r="K211" s="10"/>
      <c r="L211" s="82"/>
      <c r="M211" s="82"/>
      <c r="N211" s="82"/>
      <c r="O211" s="82">
        <v>2</v>
      </c>
      <c r="P211" s="82"/>
      <c r="Q211" s="82"/>
      <c r="R211" s="82"/>
      <c r="S211" s="82"/>
      <c r="T211" s="82"/>
      <c r="U211" s="82"/>
      <c r="V211" s="9"/>
      <c r="X211" s="82"/>
      <c r="Y211" s="82"/>
      <c r="Z211" s="82"/>
      <c r="AA211" s="82"/>
      <c r="AB211" s="82"/>
      <c r="AC211" s="82"/>
      <c r="AD211" s="82"/>
      <c r="AE211" s="82"/>
      <c r="AF211" s="167"/>
      <c r="AG211" s="117">
        <f t="shared" si="12"/>
        <v>2</v>
      </c>
      <c r="AH211" s="4" t="str">
        <f>VLOOKUP(C211,'Picture 1'!$A$2:$A$829,1,0)</f>
        <v>6K2595</v>
      </c>
      <c r="AI211" s="15"/>
    </row>
    <row r="212" spans="1:35" ht="15.75">
      <c r="A212" s="82">
        <v>1743</v>
      </c>
      <c r="B212" s="82" t="s">
        <v>355</v>
      </c>
      <c r="C212" s="82" t="s">
        <v>355</v>
      </c>
      <c r="D212" s="9" t="s">
        <v>20</v>
      </c>
      <c r="K212" s="10">
        <v>13</v>
      </c>
      <c r="L212" s="82"/>
      <c r="M212" s="82">
        <v>29</v>
      </c>
      <c r="N212" s="82">
        <v>40</v>
      </c>
      <c r="O212" s="82">
        <v>87</v>
      </c>
      <c r="P212" s="82"/>
      <c r="Q212" s="82">
        <v>34</v>
      </c>
      <c r="R212" s="82"/>
      <c r="S212" s="82"/>
      <c r="T212" s="82">
        <v>6</v>
      </c>
      <c r="U212" s="82"/>
      <c r="V212" s="9"/>
      <c r="X212" s="82"/>
      <c r="Y212" s="82"/>
      <c r="Z212" s="82"/>
      <c r="AA212" s="82"/>
      <c r="AB212" s="82"/>
      <c r="AC212" s="82"/>
      <c r="AD212" s="82"/>
      <c r="AE212" s="82"/>
      <c r="AF212" s="82">
        <f t="shared" ref="AF212:AF217" si="16">+SUM(E212:AD212)</f>
        <v>209</v>
      </c>
      <c r="AG212" s="117">
        <f t="shared" si="12"/>
        <v>209</v>
      </c>
      <c r="AH212" s="4" t="str">
        <f>VLOOKUP(C212,'Picture 1'!$A$2:$A$829,1,0)</f>
        <v>6K2596</v>
      </c>
      <c r="AI212" s="15"/>
    </row>
    <row r="213" spans="1:35" ht="15.75">
      <c r="A213" s="82">
        <v>1744</v>
      </c>
      <c r="B213" s="82" t="s">
        <v>355</v>
      </c>
      <c r="C213" s="82" t="s">
        <v>355</v>
      </c>
      <c r="D213" s="9" t="s">
        <v>20</v>
      </c>
      <c r="K213" s="10"/>
      <c r="L213" s="82"/>
      <c r="M213" s="82"/>
      <c r="N213" s="82">
        <v>9</v>
      </c>
      <c r="O213" s="82"/>
      <c r="P213" s="82"/>
      <c r="Q213" s="82"/>
      <c r="R213" s="82"/>
      <c r="S213" s="82"/>
      <c r="T213" s="82">
        <v>85</v>
      </c>
      <c r="U213" s="82"/>
      <c r="V213" s="9"/>
      <c r="X213" s="82"/>
      <c r="Y213" s="82"/>
      <c r="Z213" s="82"/>
      <c r="AA213" s="82"/>
      <c r="AB213" s="82"/>
      <c r="AC213" s="82"/>
      <c r="AD213" s="82"/>
      <c r="AE213" s="82"/>
      <c r="AF213" s="82">
        <f t="shared" si="16"/>
        <v>94</v>
      </c>
      <c r="AG213" s="117">
        <f t="shared" si="12"/>
        <v>94</v>
      </c>
      <c r="AH213" s="4" t="str">
        <f>VLOOKUP(C213,'Picture 1'!$A$2:$A$829,1,0)</f>
        <v>6K2596</v>
      </c>
      <c r="AI213" s="15"/>
    </row>
    <row r="214" spans="1:35" ht="15.75">
      <c r="A214" s="82">
        <v>1745</v>
      </c>
      <c r="B214" s="82" t="s">
        <v>355</v>
      </c>
      <c r="C214" s="82" t="s">
        <v>355</v>
      </c>
      <c r="D214" s="9" t="s">
        <v>20</v>
      </c>
      <c r="K214" s="10">
        <v>3</v>
      </c>
      <c r="L214" s="82"/>
      <c r="M214" s="82">
        <v>9</v>
      </c>
      <c r="N214" s="82"/>
      <c r="O214" s="82">
        <v>5</v>
      </c>
      <c r="P214" s="82"/>
      <c r="Q214" s="82">
        <v>121</v>
      </c>
      <c r="R214" s="82"/>
      <c r="S214" s="82"/>
      <c r="T214" s="82"/>
      <c r="U214" s="82"/>
      <c r="V214" s="9"/>
      <c r="X214" s="82"/>
      <c r="Y214" s="82"/>
      <c r="Z214" s="82"/>
      <c r="AA214" s="82"/>
      <c r="AB214" s="82"/>
      <c r="AC214" s="82"/>
      <c r="AD214" s="82"/>
      <c r="AE214" s="82"/>
      <c r="AF214" s="82">
        <f t="shared" si="16"/>
        <v>138</v>
      </c>
      <c r="AG214" s="117">
        <f t="shared" si="12"/>
        <v>138</v>
      </c>
      <c r="AH214" s="4" t="str">
        <f>VLOOKUP(C214,'Picture 1'!$A$2:$A$829,1,0)</f>
        <v>6K2596</v>
      </c>
      <c r="AI214" s="15"/>
    </row>
    <row r="215" spans="1:35" ht="15.75">
      <c r="A215" s="82">
        <v>1746</v>
      </c>
      <c r="B215" s="82" t="s">
        <v>355</v>
      </c>
      <c r="C215" s="82" t="s">
        <v>355</v>
      </c>
      <c r="D215" s="9" t="s">
        <v>27</v>
      </c>
      <c r="K215" s="10">
        <v>38</v>
      </c>
      <c r="L215" s="82"/>
      <c r="M215" s="82">
        <v>35</v>
      </c>
      <c r="N215" s="82">
        <v>53</v>
      </c>
      <c r="O215" s="82">
        <v>20</v>
      </c>
      <c r="P215" s="82"/>
      <c r="Q215" s="82">
        <v>24</v>
      </c>
      <c r="R215" s="82"/>
      <c r="S215" s="82"/>
      <c r="T215" s="82">
        <v>27</v>
      </c>
      <c r="U215" s="82"/>
      <c r="V215" s="9"/>
      <c r="X215" s="82"/>
      <c r="Y215" s="82"/>
      <c r="Z215" s="82"/>
      <c r="AA215" s="82"/>
      <c r="AB215" s="82"/>
      <c r="AC215" s="82"/>
      <c r="AD215" s="82"/>
      <c r="AE215" s="82"/>
      <c r="AF215" s="82">
        <f t="shared" si="16"/>
        <v>197</v>
      </c>
      <c r="AG215" s="117">
        <f t="shared" si="12"/>
        <v>197</v>
      </c>
      <c r="AH215" s="4" t="str">
        <f>VLOOKUP(C215,'Picture 1'!$A$2:$A$829,1,0)</f>
        <v>6K2596</v>
      </c>
      <c r="AI215" s="15"/>
    </row>
    <row r="216" spans="1:35" ht="15.75">
      <c r="A216" s="82">
        <v>1747</v>
      </c>
      <c r="B216" s="82" t="s">
        <v>355</v>
      </c>
      <c r="C216" s="82" t="s">
        <v>355</v>
      </c>
      <c r="D216" s="9" t="s">
        <v>85</v>
      </c>
      <c r="K216" s="10">
        <v>14</v>
      </c>
      <c r="L216" s="82"/>
      <c r="M216" s="82">
        <v>9</v>
      </c>
      <c r="N216" s="82">
        <v>17</v>
      </c>
      <c r="O216" s="82">
        <v>54</v>
      </c>
      <c r="P216" s="82"/>
      <c r="Q216" s="82">
        <v>7</v>
      </c>
      <c r="R216" s="82"/>
      <c r="S216" s="82"/>
      <c r="T216" s="82">
        <v>14</v>
      </c>
      <c r="U216" s="82"/>
      <c r="V216" s="9"/>
      <c r="X216" s="82"/>
      <c r="Y216" s="82"/>
      <c r="Z216" s="82"/>
      <c r="AA216" s="82"/>
      <c r="AB216" s="82"/>
      <c r="AC216" s="82"/>
      <c r="AD216" s="82"/>
      <c r="AE216" s="82"/>
      <c r="AF216" s="82">
        <f t="shared" si="16"/>
        <v>115</v>
      </c>
      <c r="AG216" s="117">
        <f t="shared" si="12"/>
        <v>115</v>
      </c>
      <c r="AH216" s="4" t="str">
        <f>VLOOKUP(C216,'Picture 1'!$A$2:$A$829,1,0)</f>
        <v>6K2596</v>
      </c>
      <c r="AI216" s="15"/>
    </row>
    <row r="217" spans="1:35" ht="15.75">
      <c r="A217" s="82">
        <v>1748</v>
      </c>
      <c r="B217" s="82" t="s">
        <v>355</v>
      </c>
      <c r="C217" s="82" t="s">
        <v>355</v>
      </c>
      <c r="D217" s="9" t="s">
        <v>26</v>
      </c>
      <c r="K217" s="10">
        <v>5</v>
      </c>
      <c r="L217" s="82"/>
      <c r="M217" s="82">
        <v>13</v>
      </c>
      <c r="N217" s="82">
        <v>45</v>
      </c>
      <c r="O217" s="82">
        <v>34</v>
      </c>
      <c r="P217" s="82"/>
      <c r="Q217" s="82">
        <v>24</v>
      </c>
      <c r="R217" s="82"/>
      <c r="S217" s="82"/>
      <c r="T217" s="82">
        <v>34</v>
      </c>
      <c r="U217" s="82"/>
      <c r="V217" s="9"/>
      <c r="X217" s="82"/>
      <c r="Y217" s="82"/>
      <c r="Z217" s="82"/>
      <c r="AA217" s="82"/>
      <c r="AB217" s="82"/>
      <c r="AC217" s="82"/>
      <c r="AD217" s="82"/>
      <c r="AE217" s="82"/>
      <c r="AF217" s="82">
        <f t="shared" si="16"/>
        <v>155</v>
      </c>
      <c r="AG217" s="117">
        <f t="shared" si="12"/>
        <v>155</v>
      </c>
      <c r="AH217" s="4" t="str">
        <f>VLOOKUP(C217,'Picture 1'!$A$2:$A$829,1,0)</f>
        <v>6K2596</v>
      </c>
      <c r="AI217" s="15"/>
    </row>
    <row r="218" spans="1:35" ht="15.75">
      <c r="A218" s="166">
        <v>1749</v>
      </c>
      <c r="B218" s="166" t="s">
        <v>355</v>
      </c>
      <c r="C218" s="82" t="s">
        <v>355</v>
      </c>
      <c r="D218" s="9" t="s">
        <v>81</v>
      </c>
      <c r="K218" s="10">
        <v>1</v>
      </c>
      <c r="L218" s="82"/>
      <c r="M218" s="82">
        <v>2</v>
      </c>
      <c r="N218" s="82">
        <v>4</v>
      </c>
      <c r="O218" s="82">
        <v>3</v>
      </c>
      <c r="P218" s="82"/>
      <c r="Q218" s="82"/>
      <c r="R218" s="82"/>
      <c r="S218" s="82"/>
      <c r="T218" s="82">
        <v>9</v>
      </c>
      <c r="U218" s="82"/>
      <c r="V218" s="9"/>
      <c r="X218" s="82"/>
      <c r="Y218" s="82"/>
      <c r="Z218" s="82"/>
      <c r="AA218" s="82"/>
      <c r="AB218" s="82"/>
      <c r="AC218" s="82"/>
      <c r="AD218" s="82"/>
      <c r="AE218" s="82"/>
      <c r="AF218" s="166">
        <f>+SUM(E218:AD219)</f>
        <v>78</v>
      </c>
      <c r="AG218" s="117">
        <f t="shared" si="12"/>
        <v>19</v>
      </c>
      <c r="AH218" s="4" t="str">
        <f>VLOOKUP(C218,'Picture 1'!$A$2:$A$829,1,0)</f>
        <v>6K2596</v>
      </c>
      <c r="AI218" s="15"/>
    </row>
    <row r="219" spans="1:35" ht="15.75">
      <c r="A219" s="167"/>
      <c r="B219" s="167"/>
      <c r="C219" s="82" t="s">
        <v>355</v>
      </c>
      <c r="D219" s="9" t="s">
        <v>21</v>
      </c>
      <c r="K219" s="10">
        <v>12</v>
      </c>
      <c r="L219" s="82"/>
      <c r="M219" s="82">
        <v>2</v>
      </c>
      <c r="N219" s="82">
        <v>13</v>
      </c>
      <c r="O219" s="82">
        <v>3</v>
      </c>
      <c r="P219" s="82"/>
      <c r="Q219" s="82">
        <v>25</v>
      </c>
      <c r="R219" s="82"/>
      <c r="S219" s="82"/>
      <c r="T219" s="82">
        <v>4</v>
      </c>
      <c r="U219" s="82"/>
      <c r="V219" s="9"/>
      <c r="X219" s="82"/>
      <c r="Y219" s="82"/>
      <c r="Z219" s="82"/>
      <c r="AA219" s="82"/>
      <c r="AB219" s="82"/>
      <c r="AC219" s="82"/>
      <c r="AD219" s="82"/>
      <c r="AE219" s="82"/>
      <c r="AF219" s="167"/>
      <c r="AG219" s="117">
        <f t="shared" si="12"/>
        <v>59</v>
      </c>
      <c r="AH219" s="4" t="str">
        <f>VLOOKUP(C219,'Picture 1'!$A$2:$A$829,1,0)</f>
        <v>6K2596</v>
      </c>
      <c r="AI219" s="15"/>
    </row>
    <row r="220" spans="1:35" ht="15.75">
      <c r="A220" s="166">
        <v>1750</v>
      </c>
      <c r="B220" s="166" t="s">
        <v>357</v>
      </c>
      <c r="C220" s="82" t="s">
        <v>357</v>
      </c>
      <c r="D220" s="9" t="s">
        <v>25</v>
      </c>
      <c r="K220" s="10"/>
      <c r="L220" s="82"/>
      <c r="M220" s="82">
        <v>9</v>
      </c>
      <c r="N220" s="82">
        <v>3</v>
      </c>
      <c r="O220" s="82">
        <v>2</v>
      </c>
      <c r="P220" s="82"/>
      <c r="Q220" s="82"/>
      <c r="R220" s="82"/>
      <c r="S220" s="82"/>
      <c r="T220" s="82"/>
      <c r="U220" s="82"/>
      <c r="V220" s="9"/>
      <c r="X220" s="82"/>
      <c r="Y220" s="82"/>
      <c r="Z220" s="82"/>
      <c r="AA220" s="82"/>
      <c r="AB220" s="82"/>
      <c r="AC220" s="82"/>
      <c r="AD220" s="82"/>
      <c r="AE220" s="82"/>
      <c r="AF220" s="166">
        <f>+SUM(E220:AD221)</f>
        <v>46</v>
      </c>
      <c r="AG220" s="117">
        <f t="shared" si="12"/>
        <v>14</v>
      </c>
      <c r="AH220" s="4" t="str">
        <f>VLOOKUP(C220,'Picture 1'!$A$2:$A$829,1,0)</f>
        <v>6K2544</v>
      </c>
      <c r="AI220" s="15"/>
    </row>
    <row r="221" spans="1:35" ht="15.75">
      <c r="A221" s="167"/>
      <c r="B221" s="167"/>
      <c r="C221" s="82" t="s">
        <v>357</v>
      </c>
      <c r="D221" s="9" t="s">
        <v>20</v>
      </c>
      <c r="K221" s="10">
        <v>3</v>
      </c>
      <c r="L221" s="82"/>
      <c r="M221" s="82">
        <v>8</v>
      </c>
      <c r="N221" s="82">
        <v>14</v>
      </c>
      <c r="O221" s="82"/>
      <c r="P221" s="82"/>
      <c r="Q221" s="82">
        <v>4</v>
      </c>
      <c r="R221" s="82"/>
      <c r="S221" s="82"/>
      <c r="T221" s="82">
        <v>3</v>
      </c>
      <c r="U221" s="82"/>
      <c r="V221" s="9"/>
      <c r="X221" s="82"/>
      <c r="Y221" s="82"/>
      <c r="Z221" s="82"/>
      <c r="AA221" s="82"/>
      <c r="AB221" s="82"/>
      <c r="AC221" s="82"/>
      <c r="AD221" s="82"/>
      <c r="AE221" s="82"/>
      <c r="AF221" s="167"/>
      <c r="AG221" s="117">
        <f t="shared" si="12"/>
        <v>32</v>
      </c>
      <c r="AH221" s="4" t="str">
        <f>VLOOKUP(C221,'Picture 1'!$A$2:$A$829,1,0)</f>
        <v>6K2544</v>
      </c>
      <c r="AI221" s="15"/>
    </row>
    <row r="222" spans="1:35" ht="15.75">
      <c r="A222" s="166">
        <v>1751</v>
      </c>
      <c r="B222" s="166" t="s">
        <v>358</v>
      </c>
      <c r="C222" s="82" t="s">
        <v>358</v>
      </c>
      <c r="D222" s="9" t="s">
        <v>25</v>
      </c>
      <c r="K222" s="10"/>
      <c r="L222" s="82"/>
      <c r="M222" s="82"/>
      <c r="N222" s="82">
        <v>22</v>
      </c>
      <c r="O222" s="82">
        <v>54</v>
      </c>
      <c r="P222" s="82"/>
      <c r="Q222" s="82"/>
      <c r="R222" s="82"/>
      <c r="S222" s="82"/>
      <c r="T222" s="82"/>
      <c r="U222" s="82"/>
      <c r="V222" s="9"/>
      <c r="X222" s="82"/>
      <c r="Y222" s="82"/>
      <c r="Z222" s="82"/>
      <c r="AA222" s="82"/>
      <c r="AB222" s="82"/>
      <c r="AC222" s="82"/>
      <c r="AD222" s="82"/>
      <c r="AE222" s="82"/>
      <c r="AF222" s="166">
        <f>+SUM(E222:AD223)</f>
        <v>128</v>
      </c>
      <c r="AG222" s="117">
        <f t="shared" si="12"/>
        <v>76</v>
      </c>
      <c r="AH222" s="4" t="str">
        <f>VLOOKUP(C222,'Picture 1'!$A$2:$A$829,1,0)</f>
        <v>6K2772</v>
      </c>
      <c r="AI222" s="15"/>
    </row>
    <row r="223" spans="1:35" ht="15.75">
      <c r="A223" s="167"/>
      <c r="B223" s="167"/>
      <c r="C223" s="82" t="s">
        <v>358</v>
      </c>
      <c r="D223" s="9" t="s">
        <v>173</v>
      </c>
      <c r="K223" s="10">
        <v>20</v>
      </c>
      <c r="L223" s="82"/>
      <c r="M223" s="82">
        <v>10</v>
      </c>
      <c r="N223" s="82"/>
      <c r="O223" s="82">
        <v>1</v>
      </c>
      <c r="P223" s="82"/>
      <c r="Q223" s="82">
        <v>21</v>
      </c>
      <c r="R223" s="82"/>
      <c r="S223" s="82"/>
      <c r="T223" s="82"/>
      <c r="U223" s="82"/>
      <c r="V223" s="9"/>
      <c r="X223" s="82"/>
      <c r="Y223" s="82"/>
      <c r="Z223" s="82"/>
      <c r="AA223" s="82"/>
      <c r="AB223" s="82"/>
      <c r="AC223" s="82"/>
      <c r="AD223" s="82"/>
      <c r="AE223" s="82"/>
      <c r="AF223" s="167"/>
      <c r="AG223" s="117">
        <f t="shared" si="12"/>
        <v>52</v>
      </c>
      <c r="AH223" s="4" t="str">
        <f>VLOOKUP(C223,'Picture 1'!$A$2:$A$829,1,0)</f>
        <v>6K2772</v>
      </c>
      <c r="AI223" s="15"/>
    </row>
    <row r="224" spans="1:35" ht="15.75">
      <c r="A224" s="82">
        <v>1752</v>
      </c>
      <c r="B224" s="82" t="s">
        <v>358</v>
      </c>
      <c r="C224" s="82" t="s">
        <v>358</v>
      </c>
      <c r="D224" s="9" t="s">
        <v>173</v>
      </c>
      <c r="K224" s="10"/>
      <c r="L224" s="82"/>
      <c r="M224" s="82"/>
      <c r="N224" s="82">
        <v>123</v>
      </c>
      <c r="O224" s="82"/>
      <c r="P224" s="82"/>
      <c r="Q224" s="82"/>
      <c r="R224" s="82"/>
      <c r="S224" s="82"/>
      <c r="T224" s="82"/>
      <c r="U224" s="82"/>
      <c r="V224" s="9"/>
      <c r="X224" s="82"/>
      <c r="Y224" s="82"/>
      <c r="Z224" s="82"/>
      <c r="AA224" s="82"/>
      <c r="AB224" s="82"/>
      <c r="AC224" s="82"/>
      <c r="AD224" s="82"/>
      <c r="AE224" s="82"/>
      <c r="AF224" s="82">
        <f>+SUM(E224:AE224)</f>
        <v>123</v>
      </c>
      <c r="AG224" s="117">
        <f t="shared" ref="AG224:AG287" si="17">+SUM(E224:AE224)</f>
        <v>123</v>
      </c>
      <c r="AH224" s="4" t="str">
        <f>VLOOKUP(C224,'Picture 1'!$A$2:$A$829,1,0)</f>
        <v>6K2772</v>
      </c>
      <c r="AI224" s="15"/>
    </row>
    <row r="225" spans="1:35" ht="15.75">
      <c r="A225" s="82">
        <v>1753</v>
      </c>
      <c r="B225" s="82" t="s">
        <v>359</v>
      </c>
      <c r="C225" s="82" t="s">
        <v>359</v>
      </c>
      <c r="D225" s="9" t="s">
        <v>85</v>
      </c>
      <c r="K225" s="10">
        <v>16</v>
      </c>
      <c r="L225" s="82"/>
      <c r="M225" s="82">
        <v>4</v>
      </c>
      <c r="N225" s="82">
        <v>29</v>
      </c>
      <c r="O225" s="82">
        <v>10</v>
      </c>
      <c r="P225" s="82"/>
      <c r="Q225" s="82">
        <v>4</v>
      </c>
      <c r="R225" s="82">
        <v>11</v>
      </c>
      <c r="S225" s="82"/>
      <c r="T225" s="82"/>
      <c r="U225" s="82"/>
      <c r="V225" s="9"/>
      <c r="X225" s="82"/>
      <c r="Y225" s="82"/>
      <c r="Z225" s="82"/>
      <c r="AA225" s="82"/>
      <c r="AB225" s="82"/>
      <c r="AC225" s="82"/>
      <c r="AD225" s="82"/>
      <c r="AE225" s="82"/>
      <c r="AF225" s="82">
        <f t="shared" ref="AF225:AF240" si="18">+SUM(E225:AE225)</f>
        <v>74</v>
      </c>
      <c r="AG225" s="117">
        <f t="shared" si="17"/>
        <v>74</v>
      </c>
      <c r="AH225" s="4" t="str">
        <f>VLOOKUP(C225,'Picture 1'!$A$2:$A$829,1,0)</f>
        <v>6K2771</v>
      </c>
      <c r="AI225" s="15"/>
    </row>
    <row r="226" spans="1:35" ht="15.75">
      <c r="A226" s="82">
        <v>1754</v>
      </c>
      <c r="B226" s="82" t="s">
        <v>350</v>
      </c>
      <c r="C226" s="82" t="s">
        <v>350</v>
      </c>
      <c r="D226" s="9" t="s">
        <v>32</v>
      </c>
      <c r="K226" s="1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9"/>
      <c r="X226" s="82"/>
      <c r="Y226" s="82"/>
      <c r="Z226" s="82"/>
      <c r="AA226" s="82"/>
      <c r="AB226" s="82">
        <v>50</v>
      </c>
      <c r="AC226" s="82"/>
      <c r="AD226" s="82"/>
      <c r="AE226" s="82"/>
      <c r="AF226" s="82">
        <f t="shared" si="18"/>
        <v>50</v>
      </c>
      <c r="AG226" s="117">
        <f t="shared" si="17"/>
        <v>50</v>
      </c>
      <c r="AH226" s="4" t="str">
        <f>VLOOKUP(C226,'Picture 1'!$A$2:$A$829,1,0)</f>
        <v>6K2024</v>
      </c>
      <c r="AI226" s="15"/>
    </row>
    <row r="227" spans="1:35" ht="15.75">
      <c r="A227" s="82">
        <v>1755</v>
      </c>
      <c r="B227" s="82" t="s">
        <v>350</v>
      </c>
      <c r="C227" s="82" t="s">
        <v>350</v>
      </c>
      <c r="D227" s="9" t="s">
        <v>32</v>
      </c>
      <c r="K227" s="1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9"/>
      <c r="X227" s="82"/>
      <c r="Y227" s="82"/>
      <c r="Z227" s="82"/>
      <c r="AA227" s="82">
        <v>50</v>
      </c>
      <c r="AB227" s="82"/>
      <c r="AC227" s="82"/>
      <c r="AD227" s="82"/>
      <c r="AE227" s="82"/>
      <c r="AF227" s="82">
        <f t="shared" si="18"/>
        <v>50</v>
      </c>
      <c r="AG227" s="117">
        <f t="shared" si="17"/>
        <v>50</v>
      </c>
      <c r="AH227" s="4" t="str">
        <f>VLOOKUP(C227,'Picture 1'!$A$2:$A$829,1,0)</f>
        <v>6K2024</v>
      </c>
      <c r="AI227" s="15"/>
    </row>
    <row r="228" spans="1:35" ht="15.75">
      <c r="A228" s="82">
        <v>1756</v>
      </c>
      <c r="B228" s="82" t="s">
        <v>350</v>
      </c>
      <c r="C228" s="82" t="s">
        <v>350</v>
      </c>
      <c r="D228" s="9" t="s">
        <v>32</v>
      </c>
      <c r="K228" s="1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9"/>
      <c r="X228" s="82"/>
      <c r="Y228" s="82"/>
      <c r="Z228" s="82"/>
      <c r="AA228" s="82">
        <v>60</v>
      </c>
      <c r="AB228" s="82"/>
      <c r="AC228" s="82"/>
      <c r="AD228" s="82"/>
      <c r="AE228" s="82"/>
      <c r="AF228" s="82">
        <f t="shared" si="18"/>
        <v>60</v>
      </c>
      <c r="AG228" s="117">
        <f t="shared" si="17"/>
        <v>60</v>
      </c>
      <c r="AH228" s="4" t="str">
        <f>VLOOKUP(C228,'Picture 1'!$A$2:$A$829,1,0)</f>
        <v>6K2024</v>
      </c>
      <c r="AI228" s="15"/>
    </row>
    <row r="229" spans="1:35" ht="15.75">
      <c r="A229" s="82">
        <v>1757</v>
      </c>
      <c r="B229" s="82" t="s">
        <v>350</v>
      </c>
      <c r="C229" s="82" t="s">
        <v>350</v>
      </c>
      <c r="D229" s="9" t="s">
        <v>32</v>
      </c>
      <c r="K229" s="1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9"/>
      <c r="X229" s="82">
        <v>3</v>
      </c>
      <c r="Y229" s="82"/>
      <c r="Z229" s="82">
        <v>14</v>
      </c>
      <c r="AA229" s="82"/>
      <c r="AB229" s="82">
        <v>14</v>
      </c>
      <c r="AC229" s="82">
        <v>29</v>
      </c>
      <c r="AD229" s="82"/>
      <c r="AE229" s="82"/>
      <c r="AF229" s="82">
        <f t="shared" si="18"/>
        <v>60</v>
      </c>
      <c r="AG229" s="117">
        <f t="shared" si="17"/>
        <v>60</v>
      </c>
      <c r="AH229" s="4" t="str">
        <f>VLOOKUP(C229,'Picture 1'!$A$2:$A$829,1,0)</f>
        <v>6K2024</v>
      </c>
      <c r="AI229" s="15"/>
    </row>
    <row r="230" spans="1:35" ht="15.75">
      <c r="A230" s="82">
        <v>1758</v>
      </c>
      <c r="B230" s="82" t="s">
        <v>350</v>
      </c>
      <c r="C230" s="82" t="s">
        <v>350</v>
      </c>
      <c r="D230" s="9" t="s">
        <v>32</v>
      </c>
      <c r="K230" s="1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9"/>
      <c r="X230" s="82"/>
      <c r="Y230" s="82">
        <v>59</v>
      </c>
      <c r="Z230" s="82"/>
      <c r="AA230" s="82"/>
      <c r="AB230" s="82"/>
      <c r="AC230" s="82"/>
      <c r="AD230" s="82"/>
      <c r="AE230" s="82"/>
      <c r="AF230" s="82">
        <f t="shared" si="18"/>
        <v>59</v>
      </c>
      <c r="AG230" s="117">
        <f t="shared" si="17"/>
        <v>59</v>
      </c>
      <c r="AH230" s="4" t="str">
        <f>VLOOKUP(C230,'Picture 1'!$A$2:$A$829,1,0)</f>
        <v>6K2024</v>
      </c>
      <c r="AI230" s="15"/>
    </row>
    <row r="231" spans="1:35" ht="15.75">
      <c r="A231" s="82">
        <v>1759</v>
      </c>
      <c r="B231" s="82" t="s">
        <v>350</v>
      </c>
      <c r="C231" s="82" t="s">
        <v>350</v>
      </c>
      <c r="D231" s="9" t="s">
        <v>32</v>
      </c>
      <c r="K231" s="1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9"/>
      <c r="X231" s="82"/>
      <c r="Y231" s="82"/>
      <c r="Z231" s="82"/>
      <c r="AA231" s="82">
        <v>54</v>
      </c>
      <c r="AB231" s="82"/>
      <c r="AC231" s="82"/>
      <c r="AD231" s="82"/>
      <c r="AE231" s="82"/>
      <c r="AF231" s="82">
        <f t="shared" si="18"/>
        <v>54</v>
      </c>
      <c r="AG231" s="117">
        <f t="shared" si="17"/>
        <v>54</v>
      </c>
      <c r="AH231" s="4" t="str">
        <f>VLOOKUP(C231,'Picture 1'!$A$2:$A$829,1,0)</f>
        <v>6K2024</v>
      </c>
      <c r="AI231" s="15"/>
    </row>
    <row r="232" spans="1:35" ht="15.75">
      <c r="A232" s="82">
        <v>1760</v>
      </c>
      <c r="B232" s="82" t="s">
        <v>350</v>
      </c>
      <c r="C232" s="82" t="s">
        <v>350</v>
      </c>
      <c r="D232" s="9" t="s">
        <v>32</v>
      </c>
      <c r="K232" s="1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9"/>
      <c r="X232" s="82"/>
      <c r="Y232" s="82"/>
      <c r="Z232" s="82">
        <v>60</v>
      </c>
      <c r="AA232" s="82"/>
      <c r="AB232" s="82"/>
      <c r="AC232" s="82"/>
      <c r="AD232" s="82"/>
      <c r="AE232" s="82"/>
      <c r="AF232" s="82">
        <f t="shared" si="18"/>
        <v>60</v>
      </c>
      <c r="AG232" s="117">
        <f t="shared" si="17"/>
        <v>60</v>
      </c>
      <c r="AH232" s="4" t="str">
        <f>VLOOKUP(C232,'Picture 1'!$A$2:$A$829,1,0)</f>
        <v>6K2024</v>
      </c>
      <c r="AI232" s="15"/>
    </row>
    <row r="233" spans="1:35" ht="15.75">
      <c r="A233" s="82">
        <v>1761</v>
      </c>
      <c r="B233" s="82" t="s">
        <v>350</v>
      </c>
      <c r="C233" s="82" t="s">
        <v>350</v>
      </c>
      <c r="D233" s="9" t="s">
        <v>32</v>
      </c>
      <c r="K233" s="1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9"/>
      <c r="X233" s="82"/>
      <c r="Y233" s="82"/>
      <c r="Z233" s="82">
        <v>60</v>
      </c>
      <c r="AA233" s="82"/>
      <c r="AB233" s="82"/>
      <c r="AC233" s="82"/>
      <c r="AD233" s="82"/>
      <c r="AE233" s="82"/>
      <c r="AF233" s="82">
        <f t="shared" si="18"/>
        <v>60</v>
      </c>
      <c r="AG233" s="117">
        <f t="shared" si="17"/>
        <v>60</v>
      </c>
      <c r="AH233" s="4" t="str">
        <f>VLOOKUP(C233,'Picture 1'!$A$2:$A$829,1,0)</f>
        <v>6K2024</v>
      </c>
      <c r="AI233" s="15"/>
    </row>
    <row r="234" spans="1:35" ht="15.75">
      <c r="A234" s="82">
        <v>1762</v>
      </c>
      <c r="B234" s="82" t="s">
        <v>350</v>
      </c>
      <c r="C234" s="82" t="s">
        <v>350</v>
      </c>
      <c r="D234" s="9" t="s">
        <v>32</v>
      </c>
      <c r="K234" s="1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9"/>
      <c r="X234" s="82">
        <v>25</v>
      </c>
      <c r="Y234" s="82">
        <v>2</v>
      </c>
      <c r="Z234" s="82"/>
      <c r="AA234" s="82"/>
      <c r="AB234" s="82"/>
      <c r="AC234" s="82">
        <v>22</v>
      </c>
      <c r="AD234" s="82"/>
      <c r="AE234" s="82"/>
      <c r="AF234" s="82">
        <f t="shared" si="18"/>
        <v>49</v>
      </c>
      <c r="AG234" s="117">
        <f t="shared" si="17"/>
        <v>49</v>
      </c>
      <c r="AH234" s="4" t="str">
        <f>VLOOKUP(C234,'Picture 1'!$A$2:$A$829,1,0)</f>
        <v>6K2024</v>
      </c>
      <c r="AI234" s="15"/>
    </row>
    <row r="235" spans="1:35" ht="15.75">
      <c r="A235" s="82">
        <v>1763</v>
      </c>
      <c r="B235" s="82" t="s">
        <v>350</v>
      </c>
      <c r="C235" s="82" t="s">
        <v>350</v>
      </c>
      <c r="D235" s="9" t="s">
        <v>32</v>
      </c>
      <c r="K235" s="1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9"/>
      <c r="X235" s="82"/>
      <c r="Y235" s="82"/>
      <c r="Z235" s="82">
        <v>14</v>
      </c>
      <c r="AA235" s="82"/>
      <c r="AB235" s="82">
        <v>29</v>
      </c>
      <c r="AC235" s="82"/>
      <c r="AD235" s="82"/>
      <c r="AE235" s="82"/>
      <c r="AF235" s="82">
        <f t="shared" si="18"/>
        <v>43</v>
      </c>
      <c r="AG235" s="117">
        <f t="shared" si="17"/>
        <v>43</v>
      </c>
      <c r="AH235" s="4" t="str">
        <f>VLOOKUP(C235,'Picture 1'!$A$2:$A$829,1,0)</f>
        <v>6K2024</v>
      </c>
      <c r="AI235" s="15"/>
    </row>
    <row r="236" spans="1:35" ht="15.75">
      <c r="A236" s="82">
        <v>1764</v>
      </c>
      <c r="B236" s="82" t="s">
        <v>350</v>
      </c>
      <c r="C236" s="82" t="s">
        <v>350</v>
      </c>
      <c r="D236" s="9" t="s">
        <v>21</v>
      </c>
      <c r="K236" s="1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9"/>
      <c r="X236" s="82"/>
      <c r="Y236" s="82"/>
      <c r="Z236" s="82"/>
      <c r="AA236" s="82">
        <v>50</v>
      </c>
      <c r="AB236" s="82"/>
      <c r="AC236" s="82"/>
      <c r="AD236" s="82"/>
      <c r="AE236" s="82"/>
      <c r="AF236" s="82">
        <f t="shared" si="18"/>
        <v>50</v>
      </c>
      <c r="AG236" s="117">
        <f t="shared" si="17"/>
        <v>50</v>
      </c>
      <c r="AH236" s="4" t="str">
        <f>VLOOKUP(C236,'Picture 1'!$A$2:$A$829,1,0)</f>
        <v>6K2024</v>
      </c>
      <c r="AI236" s="15"/>
    </row>
    <row r="237" spans="1:35" ht="15.75">
      <c r="A237" s="82">
        <v>1765</v>
      </c>
      <c r="B237" s="82" t="s">
        <v>350</v>
      </c>
      <c r="C237" s="82" t="s">
        <v>350</v>
      </c>
      <c r="D237" s="9" t="s">
        <v>21</v>
      </c>
      <c r="K237" s="1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9"/>
      <c r="X237" s="82">
        <v>1</v>
      </c>
      <c r="Y237" s="82">
        <v>2</v>
      </c>
      <c r="Z237" s="82"/>
      <c r="AA237" s="82">
        <v>31</v>
      </c>
      <c r="AB237" s="82">
        <v>15</v>
      </c>
      <c r="AC237" s="82">
        <v>3</v>
      </c>
      <c r="AD237" s="82"/>
      <c r="AE237" s="82"/>
      <c r="AF237" s="82">
        <f t="shared" si="18"/>
        <v>52</v>
      </c>
      <c r="AG237" s="117">
        <f t="shared" si="17"/>
        <v>52</v>
      </c>
      <c r="AH237" s="4" t="str">
        <f>VLOOKUP(C237,'Picture 1'!$A$2:$A$829,1,0)</f>
        <v>6K2024</v>
      </c>
      <c r="AI237" s="15"/>
    </row>
    <row r="238" spans="1:35" ht="15.75">
      <c r="A238" s="82">
        <v>1766</v>
      </c>
      <c r="B238" s="82" t="s">
        <v>350</v>
      </c>
      <c r="C238" s="82" t="s">
        <v>350</v>
      </c>
      <c r="D238" s="9" t="s">
        <v>21</v>
      </c>
      <c r="K238" s="1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9"/>
      <c r="X238" s="82"/>
      <c r="Y238" s="82"/>
      <c r="Z238" s="82"/>
      <c r="AA238" s="82"/>
      <c r="AB238" s="82">
        <v>51</v>
      </c>
      <c r="AC238" s="82"/>
      <c r="AD238" s="82"/>
      <c r="AE238" s="82"/>
      <c r="AF238" s="82">
        <f t="shared" si="18"/>
        <v>51</v>
      </c>
      <c r="AG238" s="117">
        <f t="shared" si="17"/>
        <v>51</v>
      </c>
      <c r="AH238" s="4" t="str">
        <f>VLOOKUP(C238,'Picture 1'!$A$2:$A$829,1,0)</f>
        <v>6K2024</v>
      </c>
      <c r="AI238" s="15"/>
    </row>
    <row r="239" spans="1:35" ht="15.75">
      <c r="A239" s="82">
        <v>1767</v>
      </c>
      <c r="B239" s="82" t="s">
        <v>350</v>
      </c>
      <c r="C239" s="82" t="s">
        <v>350</v>
      </c>
      <c r="D239" s="9" t="s">
        <v>32</v>
      </c>
      <c r="K239" s="1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9"/>
      <c r="X239" s="82"/>
      <c r="Y239" s="82"/>
      <c r="Z239" s="82">
        <v>60</v>
      </c>
      <c r="AA239" s="82"/>
      <c r="AB239" s="82"/>
      <c r="AC239" s="82"/>
      <c r="AD239" s="82"/>
      <c r="AE239" s="82"/>
      <c r="AF239" s="82">
        <f t="shared" si="18"/>
        <v>60</v>
      </c>
      <c r="AG239" s="117">
        <f t="shared" si="17"/>
        <v>60</v>
      </c>
      <c r="AH239" s="4" t="str">
        <f>VLOOKUP(C239,'Picture 1'!$A$2:$A$829,1,0)</f>
        <v>6K2024</v>
      </c>
      <c r="AI239" s="15"/>
    </row>
    <row r="240" spans="1:35" ht="15.75">
      <c r="A240" s="82">
        <v>1768</v>
      </c>
      <c r="B240" s="82" t="s">
        <v>350</v>
      </c>
      <c r="C240" s="82" t="s">
        <v>350</v>
      </c>
      <c r="D240" s="9" t="s">
        <v>32</v>
      </c>
      <c r="K240" s="1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9"/>
      <c r="X240" s="82"/>
      <c r="Y240" s="82"/>
      <c r="Z240" s="82">
        <v>20</v>
      </c>
      <c r="AA240" s="82">
        <v>1</v>
      </c>
      <c r="AB240" s="82">
        <v>28</v>
      </c>
      <c r="AC240" s="82">
        <v>9</v>
      </c>
      <c r="AD240" s="82"/>
      <c r="AE240" s="82"/>
      <c r="AF240" s="82">
        <f t="shared" si="18"/>
        <v>58</v>
      </c>
      <c r="AG240" s="117">
        <f t="shared" si="17"/>
        <v>58</v>
      </c>
      <c r="AH240" s="4" t="str">
        <f>VLOOKUP(C240,'Picture 1'!$A$2:$A$829,1,0)</f>
        <v>6K2024</v>
      </c>
      <c r="AI240" s="15"/>
    </row>
    <row r="241" spans="1:35" ht="15.75">
      <c r="A241" s="166">
        <v>1769</v>
      </c>
      <c r="B241" s="166" t="s">
        <v>350</v>
      </c>
      <c r="C241" s="82" t="s">
        <v>350</v>
      </c>
      <c r="D241" s="9" t="s">
        <v>32</v>
      </c>
      <c r="K241" s="1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9"/>
      <c r="X241" s="82"/>
      <c r="Y241" s="82">
        <v>31</v>
      </c>
      <c r="Z241" s="82"/>
      <c r="AA241" s="82"/>
      <c r="AB241" s="82"/>
      <c r="AC241" s="82"/>
      <c r="AD241" s="82"/>
      <c r="AE241" s="82"/>
      <c r="AF241" s="166">
        <f>+SUM(E241:AD242)</f>
        <v>85</v>
      </c>
      <c r="AG241" s="117">
        <f t="shared" si="17"/>
        <v>31</v>
      </c>
      <c r="AH241" s="4" t="str">
        <f>VLOOKUP(C241,'Picture 1'!$A$2:$A$829,1,0)</f>
        <v>6K2024</v>
      </c>
      <c r="AI241" s="15"/>
    </row>
    <row r="242" spans="1:35" ht="15.75">
      <c r="A242" s="167"/>
      <c r="B242" s="167"/>
      <c r="C242" s="82" t="s">
        <v>350</v>
      </c>
      <c r="D242" s="9" t="s">
        <v>27</v>
      </c>
      <c r="K242" s="1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9"/>
      <c r="X242" s="82">
        <v>20</v>
      </c>
      <c r="Y242" s="82">
        <v>20</v>
      </c>
      <c r="Z242" s="82">
        <v>5</v>
      </c>
      <c r="AA242" s="82"/>
      <c r="AB242" s="82"/>
      <c r="AC242" s="82">
        <v>9</v>
      </c>
      <c r="AD242" s="82"/>
      <c r="AE242" s="82"/>
      <c r="AF242" s="167"/>
      <c r="AG242" s="117">
        <f t="shared" si="17"/>
        <v>54</v>
      </c>
      <c r="AH242" s="4" t="str">
        <f>VLOOKUP(C242,'Picture 1'!$A$2:$A$829,1,0)</f>
        <v>6K2024</v>
      </c>
      <c r="AI242" s="15"/>
    </row>
    <row r="243" spans="1:35" ht="15.75">
      <c r="A243" s="82">
        <v>1770</v>
      </c>
      <c r="B243" s="82" t="s">
        <v>350</v>
      </c>
      <c r="C243" s="82" t="s">
        <v>350</v>
      </c>
      <c r="D243" s="9" t="s">
        <v>27</v>
      </c>
      <c r="K243" s="1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9"/>
      <c r="X243" s="82"/>
      <c r="Y243" s="82"/>
      <c r="Z243" s="82"/>
      <c r="AA243" s="82">
        <v>38</v>
      </c>
      <c r="AB243" s="82">
        <v>28</v>
      </c>
      <c r="AC243" s="82"/>
      <c r="AD243" s="82"/>
      <c r="AE243" s="82"/>
      <c r="AF243" s="82">
        <f t="shared" ref="AF243:AF249" si="19">+SUM(E243:AE243)</f>
        <v>66</v>
      </c>
      <c r="AG243" s="117">
        <f t="shared" si="17"/>
        <v>66</v>
      </c>
      <c r="AH243" s="4" t="str">
        <f>VLOOKUP(C243,'Picture 1'!$A$2:$A$829,1,0)</f>
        <v>6K2024</v>
      </c>
      <c r="AI243" s="15"/>
    </row>
    <row r="244" spans="1:35" ht="15.75">
      <c r="A244" s="82">
        <v>1771</v>
      </c>
      <c r="B244" s="82" t="s">
        <v>350</v>
      </c>
      <c r="C244" s="82" t="s">
        <v>350</v>
      </c>
      <c r="D244" s="9" t="s">
        <v>21</v>
      </c>
      <c r="K244" s="1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9"/>
      <c r="X244" s="82"/>
      <c r="Y244" s="82"/>
      <c r="Z244" s="82">
        <v>60</v>
      </c>
      <c r="AA244" s="82"/>
      <c r="AB244" s="82"/>
      <c r="AC244" s="82"/>
      <c r="AD244" s="82"/>
      <c r="AE244" s="82"/>
      <c r="AF244" s="82">
        <f t="shared" si="19"/>
        <v>60</v>
      </c>
      <c r="AG244" s="117">
        <f t="shared" si="17"/>
        <v>60</v>
      </c>
      <c r="AH244" s="4" t="str">
        <f>VLOOKUP(C244,'Picture 1'!$A$2:$A$829,1,0)</f>
        <v>6K2024</v>
      </c>
      <c r="AI244" s="15"/>
    </row>
    <row r="245" spans="1:35" ht="15.75">
      <c r="A245" s="82">
        <v>1772</v>
      </c>
      <c r="B245" s="82" t="s">
        <v>350</v>
      </c>
      <c r="C245" s="82" t="s">
        <v>350</v>
      </c>
      <c r="D245" s="9" t="s">
        <v>21</v>
      </c>
      <c r="K245" s="1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9"/>
      <c r="X245" s="82"/>
      <c r="Y245" s="82">
        <v>29</v>
      </c>
      <c r="Z245" s="82"/>
      <c r="AA245" s="82">
        <v>18</v>
      </c>
      <c r="AB245" s="82"/>
      <c r="AC245" s="82">
        <v>23</v>
      </c>
      <c r="AD245" s="82"/>
      <c r="AE245" s="82"/>
      <c r="AF245" s="82">
        <f t="shared" si="19"/>
        <v>70</v>
      </c>
      <c r="AG245" s="117">
        <f t="shared" si="17"/>
        <v>70</v>
      </c>
      <c r="AH245" s="4" t="str">
        <f>VLOOKUP(C245,'Picture 1'!$A$2:$A$829,1,0)</f>
        <v>6K2024</v>
      </c>
      <c r="AI245" s="15"/>
    </row>
    <row r="246" spans="1:35" ht="15.75">
      <c r="A246" s="82">
        <v>1773</v>
      </c>
      <c r="B246" s="82" t="s">
        <v>350</v>
      </c>
      <c r="C246" s="82" t="s">
        <v>350</v>
      </c>
      <c r="D246" s="9" t="s">
        <v>21</v>
      </c>
      <c r="K246" s="1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9"/>
      <c r="X246" s="82"/>
      <c r="Y246" s="82"/>
      <c r="Z246" s="82">
        <v>32</v>
      </c>
      <c r="AA246" s="82">
        <v>5</v>
      </c>
      <c r="AB246" s="82">
        <v>7</v>
      </c>
      <c r="AC246" s="82">
        <v>12</v>
      </c>
      <c r="AD246" s="82"/>
      <c r="AE246" s="82"/>
      <c r="AF246" s="82">
        <f t="shared" si="19"/>
        <v>56</v>
      </c>
      <c r="AG246" s="117">
        <f t="shared" si="17"/>
        <v>56</v>
      </c>
      <c r="AH246" s="4" t="str">
        <f>VLOOKUP(C246,'Picture 1'!$A$2:$A$829,1,0)</f>
        <v>6K2024</v>
      </c>
      <c r="AI246" s="15"/>
    </row>
    <row r="247" spans="1:35" ht="15.75">
      <c r="A247" s="82">
        <v>1774</v>
      </c>
      <c r="B247" s="82" t="s">
        <v>350</v>
      </c>
      <c r="C247" s="82" t="s">
        <v>350</v>
      </c>
      <c r="D247" s="9" t="s">
        <v>21</v>
      </c>
      <c r="K247" s="1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9"/>
      <c r="X247" s="82">
        <v>30</v>
      </c>
      <c r="Y247" s="82">
        <v>40</v>
      </c>
      <c r="Z247" s="82"/>
      <c r="AA247" s="82"/>
      <c r="AB247" s="82"/>
      <c r="AC247" s="82"/>
      <c r="AD247" s="82"/>
      <c r="AE247" s="82"/>
      <c r="AF247" s="82">
        <f t="shared" si="19"/>
        <v>70</v>
      </c>
      <c r="AG247" s="117">
        <f t="shared" si="17"/>
        <v>70</v>
      </c>
      <c r="AH247" s="4" t="str">
        <f>VLOOKUP(C247,'Picture 1'!$A$2:$A$829,1,0)</f>
        <v>6K2024</v>
      </c>
      <c r="AI247" s="15"/>
    </row>
    <row r="248" spans="1:35" ht="15.75">
      <c r="A248" s="82">
        <v>1775</v>
      </c>
      <c r="B248" s="82" t="s">
        <v>350</v>
      </c>
      <c r="C248" s="82" t="s">
        <v>350</v>
      </c>
      <c r="D248" s="9" t="s">
        <v>27</v>
      </c>
      <c r="K248" s="1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9"/>
      <c r="X248" s="82"/>
      <c r="Y248" s="82"/>
      <c r="Z248" s="82"/>
      <c r="AA248" s="82">
        <v>32</v>
      </c>
      <c r="AB248" s="82">
        <v>12</v>
      </c>
      <c r="AC248" s="82"/>
      <c r="AD248" s="82"/>
      <c r="AE248" s="82"/>
      <c r="AF248" s="82">
        <f t="shared" si="19"/>
        <v>44</v>
      </c>
      <c r="AG248" s="117">
        <f t="shared" si="17"/>
        <v>44</v>
      </c>
      <c r="AH248" s="4" t="str">
        <f>VLOOKUP(C248,'Picture 1'!$A$2:$A$829,1,0)</f>
        <v>6K2024</v>
      </c>
      <c r="AI248" s="15"/>
    </row>
    <row r="249" spans="1:35" ht="15.75">
      <c r="A249" s="82">
        <v>1776</v>
      </c>
      <c r="B249" s="82" t="s">
        <v>359</v>
      </c>
      <c r="C249" s="82" t="s">
        <v>359</v>
      </c>
      <c r="D249" s="9" t="s">
        <v>132</v>
      </c>
      <c r="K249" s="10">
        <v>8</v>
      </c>
      <c r="L249" s="82"/>
      <c r="M249" s="82">
        <v>63</v>
      </c>
      <c r="N249" s="82">
        <v>20</v>
      </c>
      <c r="O249" s="82">
        <v>12</v>
      </c>
      <c r="P249" s="82"/>
      <c r="Q249" s="82">
        <v>5</v>
      </c>
      <c r="R249" s="82">
        <v>11</v>
      </c>
      <c r="S249" s="82"/>
      <c r="T249" s="82"/>
      <c r="U249" s="82"/>
      <c r="V249" s="9"/>
      <c r="X249" s="82"/>
      <c r="Y249" s="82"/>
      <c r="Z249" s="82"/>
      <c r="AA249" s="82"/>
      <c r="AB249" s="82"/>
      <c r="AC249" s="82"/>
      <c r="AD249" s="82"/>
      <c r="AE249" s="82"/>
      <c r="AF249" s="82">
        <f t="shared" si="19"/>
        <v>119</v>
      </c>
      <c r="AG249" s="117">
        <f t="shared" si="17"/>
        <v>119</v>
      </c>
      <c r="AH249" s="4" t="str">
        <f>VLOOKUP(C249,'Picture 1'!$A$2:$A$829,1,0)</f>
        <v>6K2771</v>
      </c>
      <c r="AI249" s="15"/>
    </row>
    <row r="250" spans="1:35" ht="15.75">
      <c r="A250" s="166">
        <v>1777</v>
      </c>
      <c r="B250" s="166" t="s">
        <v>359</v>
      </c>
      <c r="C250" s="82" t="s">
        <v>359</v>
      </c>
      <c r="D250" s="9" t="s">
        <v>22</v>
      </c>
      <c r="K250" s="10"/>
      <c r="L250" s="82"/>
      <c r="M250" s="82">
        <v>53</v>
      </c>
      <c r="N250" s="82">
        <v>10</v>
      </c>
      <c r="O250" s="82"/>
      <c r="P250" s="82"/>
      <c r="Q250" s="82"/>
      <c r="R250" s="82"/>
      <c r="S250" s="82"/>
      <c r="T250" s="82"/>
      <c r="U250" s="82"/>
      <c r="V250" s="9"/>
      <c r="X250" s="82"/>
      <c r="Y250" s="82"/>
      <c r="Z250" s="82"/>
      <c r="AA250" s="82"/>
      <c r="AB250" s="82"/>
      <c r="AC250" s="82"/>
      <c r="AD250" s="82"/>
      <c r="AE250" s="82"/>
      <c r="AF250" s="166">
        <f>+SUM(E250:AD251)</f>
        <v>125</v>
      </c>
      <c r="AG250" s="117">
        <f t="shared" si="17"/>
        <v>63</v>
      </c>
      <c r="AH250" s="4" t="str">
        <f>VLOOKUP(C250,'Picture 1'!$A$2:$A$829,1,0)</f>
        <v>6K2771</v>
      </c>
      <c r="AI250" s="15"/>
    </row>
    <row r="251" spans="1:35" ht="15.75">
      <c r="A251" s="167"/>
      <c r="B251" s="167"/>
      <c r="C251" s="82" t="s">
        <v>359</v>
      </c>
      <c r="D251" s="9" t="s">
        <v>23</v>
      </c>
      <c r="K251" s="10">
        <v>6</v>
      </c>
      <c r="L251" s="82"/>
      <c r="M251" s="82">
        <v>15</v>
      </c>
      <c r="N251" s="82">
        <v>5</v>
      </c>
      <c r="O251" s="82">
        <v>20</v>
      </c>
      <c r="P251" s="82"/>
      <c r="Q251" s="82">
        <v>1</v>
      </c>
      <c r="R251" s="82">
        <v>15</v>
      </c>
      <c r="S251" s="82"/>
      <c r="T251" s="82"/>
      <c r="U251" s="82"/>
      <c r="V251" s="9"/>
      <c r="X251" s="82"/>
      <c r="Y251" s="82"/>
      <c r="Z251" s="82"/>
      <c r="AA251" s="82"/>
      <c r="AB251" s="82"/>
      <c r="AC251" s="82"/>
      <c r="AD251" s="82"/>
      <c r="AE251" s="82"/>
      <c r="AF251" s="167"/>
      <c r="AG251" s="117">
        <f t="shared" si="17"/>
        <v>62</v>
      </c>
      <c r="AH251" s="4" t="str">
        <f>VLOOKUP(C251,'Picture 1'!$A$2:$A$829,1,0)</f>
        <v>6K2771</v>
      </c>
      <c r="AI251" s="15"/>
    </row>
    <row r="252" spans="1:35" ht="15.75">
      <c r="A252" s="82">
        <v>1778</v>
      </c>
      <c r="B252" s="82" t="s">
        <v>359</v>
      </c>
      <c r="C252" s="82" t="s">
        <v>359</v>
      </c>
      <c r="D252" s="9" t="s">
        <v>20</v>
      </c>
      <c r="K252" s="10">
        <v>4</v>
      </c>
      <c r="L252" s="82"/>
      <c r="M252" s="82">
        <v>30</v>
      </c>
      <c r="N252" s="82">
        <v>22</v>
      </c>
      <c r="O252" s="82">
        <v>11</v>
      </c>
      <c r="P252" s="82"/>
      <c r="Q252" s="82">
        <v>7</v>
      </c>
      <c r="R252" s="82">
        <v>4</v>
      </c>
      <c r="S252" s="82"/>
      <c r="T252" s="82"/>
      <c r="U252" s="82"/>
      <c r="V252" s="9"/>
      <c r="X252" s="82"/>
      <c r="Y252" s="82"/>
      <c r="Z252" s="82"/>
      <c r="AA252" s="82"/>
      <c r="AB252" s="82"/>
      <c r="AC252" s="82"/>
      <c r="AD252" s="82"/>
      <c r="AE252" s="82"/>
      <c r="AF252" s="82">
        <f t="shared" ref="AF252" si="20">+SUM(E252:AD252)</f>
        <v>78</v>
      </c>
      <c r="AG252" s="117">
        <f t="shared" si="17"/>
        <v>78</v>
      </c>
      <c r="AH252" s="4" t="str">
        <f>VLOOKUP(C252,'Picture 1'!$A$2:$A$829,1,0)</f>
        <v>6K2771</v>
      </c>
      <c r="AI252" s="15"/>
    </row>
    <row r="253" spans="1:35" ht="15.75">
      <c r="A253" s="166">
        <v>1779</v>
      </c>
      <c r="B253" s="166" t="s">
        <v>358</v>
      </c>
      <c r="C253" s="82" t="s">
        <v>358</v>
      </c>
      <c r="D253" s="9" t="s">
        <v>25</v>
      </c>
      <c r="K253" s="10"/>
      <c r="L253" s="82"/>
      <c r="M253" s="82">
        <v>1</v>
      </c>
      <c r="N253" s="82">
        <v>2</v>
      </c>
      <c r="O253" s="82"/>
      <c r="P253" s="82"/>
      <c r="Q253" s="82">
        <v>1</v>
      </c>
      <c r="R253" s="82"/>
      <c r="S253" s="82"/>
      <c r="T253" s="82"/>
      <c r="U253" s="82"/>
      <c r="V253" s="9"/>
      <c r="X253" s="82"/>
      <c r="Y253" s="82"/>
      <c r="Z253" s="82"/>
      <c r="AA253" s="82"/>
      <c r="AB253" s="82"/>
      <c r="AC253" s="82"/>
      <c r="AD253" s="82"/>
      <c r="AE253" s="82"/>
      <c r="AF253" s="166">
        <f>+SUM(E253:AD259)</f>
        <v>169</v>
      </c>
      <c r="AG253" s="117">
        <f t="shared" si="17"/>
        <v>4</v>
      </c>
      <c r="AH253" s="4" t="str">
        <f>VLOOKUP(C253,'Picture 1'!$A$2:$A$829,1,0)</f>
        <v>6K2772</v>
      </c>
      <c r="AI253" s="15"/>
    </row>
    <row r="254" spans="1:35" ht="15.75">
      <c r="A254" s="168"/>
      <c r="B254" s="168"/>
      <c r="C254" s="82" t="s">
        <v>358</v>
      </c>
      <c r="D254" s="9" t="s">
        <v>20</v>
      </c>
      <c r="K254" s="10"/>
      <c r="L254" s="82"/>
      <c r="M254" s="82">
        <v>1</v>
      </c>
      <c r="N254" s="82">
        <v>2</v>
      </c>
      <c r="O254" s="82">
        <v>3</v>
      </c>
      <c r="P254" s="82"/>
      <c r="Q254" s="82">
        <v>5</v>
      </c>
      <c r="R254" s="82">
        <v>12</v>
      </c>
      <c r="S254" s="82"/>
      <c r="T254" s="82"/>
      <c r="U254" s="82"/>
      <c r="V254" s="9"/>
      <c r="X254" s="82"/>
      <c r="Y254" s="82"/>
      <c r="Z254" s="82"/>
      <c r="AA254" s="82"/>
      <c r="AB254" s="82"/>
      <c r="AC254" s="82"/>
      <c r="AD254" s="82"/>
      <c r="AE254" s="82"/>
      <c r="AF254" s="168"/>
      <c r="AG254" s="117">
        <f t="shared" si="17"/>
        <v>23</v>
      </c>
      <c r="AH254" s="4" t="str">
        <f>VLOOKUP(C254,'Picture 1'!$A$2:$A$829,1,0)</f>
        <v>6K2772</v>
      </c>
      <c r="AI254" s="15"/>
    </row>
    <row r="255" spans="1:35" ht="15.75">
      <c r="A255" s="168"/>
      <c r="B255" s="168"/>
      <c r="C255" s="82" t="s">
        <v>358</v>
      </c>
      <c r="D255" s="9" t="s">
        <v>22</v>
      </c>
      <c r="K255" s="10"/>
      <c r="L255" s="82"/>
      <c r="M255" s="82">
        <v>6</v>
      </c>
      <c r="N255" s="82">
        <v>1</v>
      </c>
      <c r="O255" s="82">
        <v>2</v>
      </c>
      <c r="P255" s="82"/>
      <c r="Q255" s="82"/>
      <c r="R255" s="82"/>
      <c r="S255" s="82"/>
      <c r="T255" s="82"/>
      <c r="U255" s="82"/>
      <c r="V255" s="9"/>
      <c r="X255" s="82"/>
      <c r="Y255" s="82"/>
      <c r="Z255" s="82"/>
      <c r="AA255" s="82"/>
      <c r="AB255" s="82"/>
      <c r="AC255" s="82"/>
      <c r="AD255" s="82"/>
      <c r="AE255" s="82"/>
      <c r="AF255" s="168"/>
      <c r="AG255" s="117">
        <f t="shared" si="17"/>
        <v>9</v>
      </c>
      <c r="AH255" s="4" t="str">
        <f>VLOOKUP(C255,'Picture 1'!$A$2:$A$829,1,0)</f>
        <v>6K2772</v>
      </c>
      <c r="AI255" s="15"/>
    </row>
    <row r="256" spans="1:35" ht="15.75">
      <c r="A256" s="168"/>
      <c r="B256" s="168"/>
      <c r="C256" s="82" t="s">
        <v>358</v>
      </c>
      <c r="D256" s="9" t="s">
        <v>62</v>
      </c>
      <c r="K256" s="10">
        <v>1</v>
      </c>
      <c r="L256" s="82"/>
      <c r="M256" s="82">
        <v>1</v>
      </c>
      <c r="N256" s="82">
        <v>1</v>
      </c>
      <c r="O256" s="82">
        <v>2</v>
      </c>
      <c r="P256" s="82"/>
      <c r="Q256" s="82"/>
      <c r="R256" s="82">
        <v>1</v>
      </c>
      <c r="S256" s="82"/>
      <c r="T256" s="82"/>
      <c r="U256" s="82"/>
      <c r="V256" s="9"/>
      <c r="X256" s="82"/>
      <c r="Y256" s="82"/>
      <c r="Z256" s="82"/>
      <c r="AA256" s="82"/>
      <c r="AB256" s="82"/>
      <c r="AC256" s="82"/>
      <c r="AD256" s="82"/>
      <c r="AE256" s="82"/>
      <c r="AF256" s="168"/>
      <c r="AG256" s="117">
        <f t="shared" si="17"/>
        <v>6</v>
      </c>
      <c r="AH256" s="4" t="str">
        <f>VLOOKUP(C256,'Picture 1'!$A$2:$A$829,1,0)</f>
        <v>6K2772</v>
      </c>
      <c r="AI256" s="15"/>
    </row>
    <row r="257" spans="1:35" ht="15.75">
      <c r="A257" s="168"/>
      <c r="B257" s="168"/>
      <c r="C257" s="82" t="s">
        <v>358</v>
      </c>
      <c r="D257" s="9" t="s">
        <v>23</v>
      </c>
      <c r="K257" s="10"/>
      <c r="L257" s="82"/>
      <c r="M257" s="82"/>
      <c r="N257" s="82"/>
      <c r="O257" s="82">
        <v>2</v>
      </c>
      <c r="P257" s="82"/>
      <c r="Q257" s="82"/>
      <c r="R257" s="82">
        <v>2</v>
      </c>
      <c r="S257" s="82"/>
      <c r="T257" s="82"/>
      <c r="U257" s="82"/>
      <c r="V257" s="9"/>
      <c r="X257" s="82"/>
      <c r="Y257" s="82"/>
      <c r="Z257" s="82"/>
      <c r="AA257" s="82"/>
      <c r="AB257" s="82"/>
      <c r="AC257" s="82"/>
      <c r="AD257" s="82"/>
      <c r="AE257" s="82"/>
      <c r="AF257" s="168"/>
      <c r="AG257" s="117">
        <f t="shared" si="17"/>
        <v>4</v>
      </c>
      <c r="AH257" s="4" t="str">
        <f>VLOOKUP(C257,'Picture 1'!$A$2:$A$829,1,0)</f>
        <v>6K2772</v>
      </c>
      <c r="AI257" s="15"/>
    </row>
    <row r="258" spans="1:35" ht="15.75">
      <c r="A258" s="168"/>
      <c r="B258" s="168"/>
      <c r="C258" s="82" t="s">
        <v>358</v>
      </c>
      <c r="D258" s="9" t="s">
        <v>173</v>
      </c>
      <c r="K258" s="10"/>
      <c r="L258" s="82"/>
      <c r="M258" s="82"/>
      <c r="N258" s="82">
        <v>17</v>
      </c>
      <c r="O258" s="82"/>
      <c r="P258" s="82"/>
      <c r="Q258" s="82"/>
      <c r="R258" s="82"/>
      <c r="S258" s="82"/>
      <c r="T258" s="82"/>
      <c r="U258" s="82"/>
      <c r="V258" s="9"/>
      <c r="X258" s="82"/>
      <c r="Y258" s="82"/>
      <c r="Z258" s="82"/>
      <c r="AA258" s="82"/>
      <c r="AB258" s="82"/>
      <c r="AC258" s="82"/>
      <c r="AD258" s="82"/>
      <c r="AE258" s="82"/>
      <c r="AF258" s="168"/>
      <c r="AG258" s="117">
        <f t="shared" si="17"/>
        <v>17</v>
      </c>
      <c r="AH258" s="4" t="str">
        <f>VLOOKUP(C258,'Picture 1'!$A$2:$A$829,1,0)</f>
        <v>6K2772</v>
      </c>
      <c r="AI258" s="15"/>
    </row>
    <row r="259" spans="1:35" ht="15.75">
      <c r="A259" s="167"/>
      <c r="B259" s="167"/>
      <c r="C259" s="82" t="s">
        <v>358</v>
      </c>
      <c r="D259" s="9" t="s">
        <v>176</v>
      </c>
      <c r="K259" s="10"/>
      <c r="L259" s="82"/>
      <c r="M259" s="82">
        <v>86</v>
      </c>
      <c r="N259" s="82"/>
      <c r="O259" s="82">
        <v>19</v>
      </c>
      <c r="P259" s="82"/>
      <c r="Q259" s="82"/>
      <c r="R259" s="82">
        <v>1</v>
      </c>
      <c r="S259" s="82"/>
      <c r="T259" s="82"/>
      <c r="U259" s="82"/>
      <c r="V259" s="9"/>
      <c r="X259" s="82"/>
      <c r="Y259" s="82"/>
      <c r="Z259" s="82"/>
      <c r="AA259" s="82"/>
      <c r="AB259" s="82"/>
      <c r="AC259" s="82"/>
      <c r="AD259" s="82"/>
      <c r="AE259" s="82"/>
      <c r="AF259" s="167"/>
      <c r="AG259" s="117">
        <f t="shared" si="17"/>
        <v>106</v>
      </c>
      <c r="AH259" s="4" t="str">
        <f>VLOOKUP(C259,'Picture 1'!$A$2:$A$829,1,0)</f>
        <v>6K2772</v>
      </c>
      <c r="AI259" s="15"/>
    </row>
    <row r="260" spans="1:35" ht="15.75">
      <c r="A260" s="82">
        <v>1780</v>
      </c>
      <c r="B260" s="82" t="s">
        <v>350</v>
      </c>
      <c r="C260" s="82" t="s">
        <v>350</v>
      </c>
      <c r="D260" s="9" t="s">
        <v>70</v>
      </c>
      <c r="K260" s="1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9"/>
      <c r="X260" s="82">
        <v>5</v>
      </c>
      <c r="Y260" s="82">
        <v>11</v>
      </c>
      <c r="Z260" s="82">
        <v>12</v>
      </c>
      <c r="AA260" s="82">
        <v>6</v>
      </c>
      <c r="AB260" s="82">
        <v>23</v>
      </c>
      <c r="AC260" s="82">
        <v>4</v>
      </c>
      <c r="AD260" s="82"/>
      <c r="AE260" s="82"/>
      <c r="AF260" s="82">
        <f t="shared" ref="AF260:AF317" si="21">+SUM(E260:AE260)</f>
        <v>61</v>
      </c>
      <c r="AG260" s="117">
        <f t="shared" si="17"/>
        <v>61</v>
      </c>
      <c r="AH260" s="4" t="str">
        <f>VLOOKUP(C260,'Picture 1'!$A$2:$A$829,1,0)</f>
        <v>6K2024</v>
      </c>
      <c r="AI260" s="15"/>
    </row>
    <row r="261" spans="1:35" ht="15.75">
      <c r="A261" s="82">
        <v>1781</v>
      </c>
      <c r="B261" s="82" t="s">
        <v>350</v>
      </c>
      <c r="C261" s="82" t="s">
        <v>350</v>
      </c>
      <c r="D261" s="9" t="s">
        <v>27</v>
      </c>
      <c r="K261" s="1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9"/>
      <c r="X261" s="82"/>
      <c r="Y261" s="82"/>
      <c r="Z261" s="82">
        <v>45</v>
      </c>
      <c r="AA261" s="82"/>
      <c r="AB261" s="82">
        <v>26</v>
      </c>
      <c r="AC261" s="82">
        <v>3</v>
      </c>
      <c r="AD261" s="82"/>
      <c r="AE261" s="82"/>
      <c r="AF261" s="82">
        <f t="shared" si="21"/>
        <v>74</v>
      </c>
      <c r="AG261" s="117">
        <f t="shared" si="17"/>
        <v>74</v>
      </c>
      <c r="AH261" s="4" t="str">
        <f>VLOOKUP(C261,'Picture 1'!$A$2:$A$829,1,0)</f>
        <v>6K2024</v>
      </c>
      <c r="AI261" s="15"/>
    </row>
    <row r="262" spans="1:35" ht="15.75">
      <c r="A262" s="82">
        <v>1782</v>
      </c>
      <c r="B262" s="82" t="s">
        <v>332</v>
      </c>
      <c r="C262" s="82" t="s">
        <v>332</v>
      </c>
      <c r="D262" s="9" t="s">
        <v>110</v>
      </c>
      <c r="K262" s="1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9"/>
      <c r="X262" s="82">
        <v>70</v>
      </c>
      <c r="Y262" s="82"/>
      <c r="Z262" s="82"/>
      <c r="AA262" s="82"/>
      <c r="AB262" s="82"/>
      <c r="AC262" s="82"/>
      <c r="AD262" s="82"/>
      <c r="AE262" s="82"/>
      <c r="AF262" s="82">
        <f t="shared" si="21"/>
        <v>70</v>
      </c>
      <c r="AG262" s="117">
        <f t="shared" si="17"/>
        <v>70</v>
      </c>
      <c r="AH262" s="4" t="str">
        <f>VLOOKUP(C262,'Picture 1'!$A$2:$A$829,1,0)</f>
        <v>6K2034</v>
      </c>
      <c r="AI262" s="15"/>
    </row>
    <row r="263" spans="1:35" ht="15.75">
      <c r="A263" s="82">
        <v>1783</v>
      </c>
      <c r="B263" s="82" t="s">
        <v>332</v>
      </c>
      <c r="C263" s="82" t="s">
        <v>332</v>
      </c>
      <c r="D263" s="9" t="s">
        <v>110</v>
      </c>
      <c r="K263" s="1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9"/>
      <c r="X263" s="82">
        <v>47</v>
      </c>
      <c r="Y263" s="82"/>
      <c r="Z263" s="82"/>
      <c r="AA263" s="82"/>
      <c r="AB263" s="82">
        <v>7</v>
      </c>
      <c r="AC263" s="82"/>
      <c r="AD263" s="82"/>
      <c r="AE263" s="82"/>
      <c r="AF263" s="82">
        <f t="shared" si="21"/>
        <v>54</v>
      </c>
      <c r="AG263" s="117">
        <f t="shared" si="17"/>
        <v>54</v>
      </c>
      <c r="AH263" s="4" t="str">
        <f>VLOOKUP(C263,'Picture 1'!$A$2:$A$829,1,0)</f>
        <v>6K2034</v>
      </c>
      <c r="AI263" s="15"/>
    </row>
    <row r="264" spans="1:35" ht="15.75">
      <c r="A264" s="82">
        <v>1784</v>
      </c>
      <c r="B264" s="82" t="s">
        <v>332</v>
      </c>
      <c r="C264" s="82" t="s">
        <v>332</v>
      </c>
      <c r="D264" s="9" t="s">
        <v>110</v>
      </c>
      <c r="K264" s="1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9"/>
      <c r="X264" s="82"/>
      <c r="Y264" s="82">
        <v>25</v>
      </c>
      <c r="Z264" s="82"/>
      <c r="AA264" s="82">
        <v>26</v>
      </c>
      <c r="AB264" s="82"/>
      <c r="AC264" s="82"/>
      <c r="AD264" s="82"/>
      <c r="AE264" s="82"/>
      <c r="AF264" s="82">
        <f t="shared" si="21"/>
        <v>51</v>
      </c>
      <c r="AG264" s="117">
        <f t="shared" si="17"/>
        <v>51</v>
      </c>
      <c r="AH264" s="4" t="str">
        <f>VLOOKUP(C264,'Picture 1'!$A$2:$A$829,1,0)</f>
        <v>6K2034</v>
      </c>
      <c r="AI264" s="15"/>
    </row>
    <row r="265" spans="1:35" ht="15.75">
      <c r="A265" s="82">
        <v>1785</v>
      </c>
      <c r="B265" s="82" t="s">
        <v>332</v>
      </c>
      <c r="C265" s="82" t="s">
        <v>332</v>
      </c>
      <c r="D265" s="9" t="s">
        <v>110</v>
      </c>
      <c r="K265" s="1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9"/>
      <c r="X265" s="82"/>
      <c r="Y265" s="82"/>
      <c r="Z265" s="82">
        <v>41</v>
      </c>
      <c r="AA265" s="82"/>
      <c r="AB265" s="82"/>
      <c r="AC265" s="82">
        <v>8</v>
      </c>
      <c r="AD265" s="82"/>
      <c r="AE265" s="82"/>
      <c r="AF265" s="82">
        <f t="shared" si="21"/>
        <v>49</v>
      </c>
      <c r="AG265" s="117">
        <f t="shared" si="17"/>
        <v>49</v>
      </c>
      <c r="AH265" s="4" t="str">
        <f>VLOOKUP(C265,'Picture 1'!$A$2:$A$829,1,0)</f>
        <v>6K2034</v>
      </c>
      <c r="AI265" s="15"/>
    </row>
    <row r="266" spans="1:35" ht="15.75">
      <c r="A266" s="82">
        <v>1786</v>
      </c>
      <c r="B266" s="82" t="s">
        <v>332</v>
      </c>
      <c r="C266" s="82" t="s">
        <v>332</v>
      </c>
      <c r="D266" s="9" t="s">
        <v>177</v>
      </c>
      <c r="K266" s="1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9"/>
      <c r="X266" s="82"/>
      <c r="Y266" s="82">
        <v>18</v>
      </c>
      <c r="Z266" s="82">
        <v>37</v>
      </c>
      <c r="AA266" s="82"/>
      <c r="AB266" s="82"/>
      <c r="AC266" s="82"/>
      <c r="AD266" s="82"/>
      <c r="AE266" s="82"/>
      <c r="AF266" s="82">
        <f t="shared" si="21"/>
        <v>55</v>
      </c>
      <c r="AG266" s="117">
        <f t="shared" si="17"/>
        <v>55</v>
      </c>
      <c r="AH266" s="4" t="str">
        <f>VLOOKUP(C266,'Picture 1'!$A$2:$A$829,1,0)</f>
        <v>6K2034</v>
      </c>
      <c r="AI266" s="15"/>
    </row>
    <row r="267" spans="1:35" ht="15.75">
      <c r="A267" s="82">
        <v>1787</v>
      </c>
      <c r="B267" s="82" t="s">
        <v>332</v>
      </c>
      <c r="C267" s="82" t="s">
        <v>332</v>
      </c>
      <c r="D267" s="9" t="s">
        <v>177</v>
      </c>
      <c r="K267" s="1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9"/>
      <c r="X267" s="82"/>
      <c r="Y267" s="82"/>
      <c r="Z267" s="82"/>
      <c r="AA267" s="82"/>
      <c r="AB267" s="82"/>
      <c r="AC267" s="82">
        <v>45</v>
      </c>
      <c r="AD267" s="82"/>
      <c r="AE267" s="82"/>
      <c r="AF267" s="82">
        <f t="shared" si="21"/>
        <v>45</v>
      </c>
      <c r="AG267" s="117">
        <f t="shared" si="17"/>
        <v>45</v>
      </c>
      <c r="AH267" s="4" t="str">
        <f>VLOOKUP(C267,'Picture 1'!$A$2:$A$829,1,0)</f>
        <v>6K2034</v>
      </c>
      <c r="AI267" s="15"/>
    </row>
    <row r="268" spans="1:35" ht="15.75">
      <c r="A268" s="82">
        <v>1788</v>
      </c>
      <c r="B268" s="82" t="s">
        <v>332</v>
      </c>
      <c r="C268" s="82" t="s">
        <v>332</v>
      </c>
      <c r="D268" s="9" t="s">
        <v>177</v>
      </c>
      <c r="K268" s="1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9"/>
      <c r="X268" s="82"/>
      <c r="Y268" s="82"/>
      <c r="Z268" s="82"/>
      <c r="AA268" s="82"/>
      <c r="AB268" s="82">
        <v>50</v>
      </c>
      <c r="AC268" s="82"/>
      <c r="AD268" s="82"/>
      <c r="AE268" s="82"/>
      <c r="AF268" s="82">
        <f t="shared" si="21"/>
        <v>50</v>
      </c>
      <c r="AG268" s="117">
        <f t="shared" si="17"/>
        <v>50</v>
      </c>
      <c r="AH268" s="4" t="str">
        <f>VLOOKUP(C268,'Picture 1'!$A$2:$A$829,1,0)</f>
        <v>6K2034</v>
      </c>
      <c r="AI268" s="15"/>
    </row>
    <row r="269" spans="1:35" ht="15.75">
      <c r="A269" s="82">
        <v>1789</v>
      </c>
      <c r="B269" s="82" t="s">
        <v>332</v>
      </c>
      <c r="C269" s="82" t="s">
        <v>332</v>
      </c>
      <c r="D269" s="9" t="s">
        <v>177</v>
      </c>
      <c r="K269" s="1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9"/>
      <c r="X269" s="82"/>
      <c r="Y269" s="82"/>
      <c r="Z269" s="82"/>
      <c r="AA269" s="82">
        <v>43</v>
      </c>
      <c r="AB269" s="82">
        <v>12</v>
      </c>
      <c r="AC269" s="82">
        <v>8</v>
      </c>
      <c r="AD269" s="82"/>
      <c r="AE269" s="82"/>
      <c r="AF269" s="82">
        <f t="shared" si="21"/>
        <v>63</v>
      </c>
      <c r="AG269" s="117">
        <f t="shared" si="17"/>
        <v>63</v>
      </c>
      <c r="AH269" s="4" t="str">
        <f>VLOOKUP(C269,'Picture 1'!$A$2:$A$829,1,0)</f>
        <v>6K2034</v>
      </c>
      <c r="AI269" s="15"/>
    </row>
    <row r="270" spans="1:35" ht="15.75">
      <c r="A270" s="82">
        <v>1790</v>
      </c>
      <c r="B270" s="82" t="s">
        <v>332</v>
      </c>
      <c r="C270" s="82" t="s">
        <v>332</v>
      </c>
      <c r="D270" s="9" t="s">
        <v>177</v>
      </c>
      <c r="K270" s="1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9"/>
      <c r="X270" s="82"/>
      <c r="Y270" s="82"/>
      <c r="Z270" s="82"/>
      <c r="AA270" s="82">
        <v>43</v>
      </c>
      <c r="AB270" s="82">
        <v>7</v>
      </c>
      <c r="AC270" s="82"/>
      <c r="AD270" s="82"/>
      <c r="AE270" s="82"/>
      <c r="AF270" s="82">
        <f t="shared" si="21"/>
        <v>50</v>
      </c>
      <c r="AG270" s="117">
        <f t="shared" si="17"/>
        <v>50</v>
      </c>
      <c r="AH270" s="4" t="str">
        <f>VLOOKUP(C270,'Picture 1'!$A$2:$A$829,1,0)</f>
        <v>6K2034</v>
      </c>
      <c r="AI270" s="15"/>
    </row>
    <row r="271" spans="1:35" ht="15.75">
      <c r="A271" s="82">
        <v>1791</v>
      </c>
      <c r="B271" s="82" t="s">
        <v>332</v>
      </c>
      <c r="C271" s="82" t="s">
        <v>332</v>
      </c>
      <c r="D271" s="9" t="s">
        <v>177</v>
      </c>
      <c r="K271" s="1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9"/>
      <c r="X271" s="82">
        <v>27</v>
      </c>
      <c r="Y271" s="82"/>
      <c r="Z271" s="82">
        <v>41</v>
      </c>
      <c r="AA271" s="82"/>
      <c r="AB271" s="82"/>
      <c r="AC271" s="82"/>
      <c r="AD271" s="82"/>
      <c r="AE271" s="82"/>
      <c r="AF271" s="82">
        <f t="shared" si="21"/>
        <v>68</v>
      </c>
      <c r="AG271" s="117">
        <f t="shared" si="17"/>
        <v>68</v>
      </c>
      <c r="AH271" s="4" t="str">
        <f>VLOOKUP(C271,'Picture 1'!$A$2:$A$829,1,0)</f>
        <v>6K2034</v>
      </c>
      <c r="AI271" s="15"/>
    </row>
    <row r="272" spans="1:35" ht="15.75">
      <c r="A272" s="82">
        <v>1792</v>
      </c>
      <c r="B272" s="82" t="s">
        <v>332</v>
      </c>
      <c r="C272" s="82" t="s">
        <v>332</v>
      </c>
      <c r="D272" s="9" t="s">
        <v>177</v>
      </c>
      <c r="K272" s="1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9"/>
      <c r="X272" s="82">
        <v>17</v>
      </c>
      <c r="Y272" s="82">
        <v>46</v>
      </c>
      <c r="Z272" s="82"/>
      <c r="AA272" s="82"/>
      <c r="AB272" s="82"/>
      <c r="AC272" s="82"/>
      <c r="AD272" s="82"/>
      <c r="AE272" s="82"/>
      <c r="AF272" s="82">
        <f t="shared" si="21"/>
        <v>63</v>
      </c>
      <c r="AG272" s="117">
        <f t="shared" si="17"/>
        <v>63</v>
      </c>
      <c r="AH272" s="4" t="str">
        <f>VLOOKUP(C272,'Picture 1'!$A$2:$A$829,1,0)</f>
        <v>6K2034</v>
      </c>
      <c r="AI272" s="15"/>
    </row>
    <row r="273" spans="1:35" ht="15.75">
      <c r="A273" s="82">
        <v>1793</v>
      </c>
      <c r="B273" s="82" t="s">
        <v>332</v>
      </c>
      <c r="C273" s="82" t="s">
        <v>332</v>
      </c>
      <c r="D273" s="9" t="s">
        <v>177</v>
      </c>
      <c r="K273" s="1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9"/>
      <c r="X273" s="82"/>
      <c r="Y273" s="82"/>
      <c r="Z273" s="82"/>
      <c r="AA273" s="82">
        <v>44</v>
      </c>
      <c r="AB273" s="82">
        <v>14</v>
      </c>
      <c r="AC273" s="82"/>
      <c r="AD273" s="82"/>
      <c r="AE273" s="82"/>
      <c r="AF273" s="82">
        <f t="shared" si="21"/>
        <v>58</v>
      </c>
      <c r="AG273" s="117">
        <f t="shared" si="17"/>
        <v>58</v>
      </c>
      <c r="AH273" s="4" t="str">
        <f>VLOOKUP(C273,'Picture 1'!$A$2:$A$829,1,0)</f>
        <v>6K2034</v>
      </c>
      <c r="AI273" s="15"/>
    </row>
    <row r="274" spans="1:35" ht="15.75">
      <c r="A274" s="82">
        <v>1794</v>
      </c>
      <c r="B274" s="82" t="s">
        <v>332</v>
      </c>
      <c r="C274" s="82" t="s">
        <v>332</v>
      </c>
      <c r="D274" s="9" t="s">
        <v>177</v>
      </c>
      <c r="K274" s="1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9"/>
      <c r="X274" s="82"/>
      <c r="Y274" s="82"/>
      <c r="Z274" s="82">
        <v>50</v>
      </c>
      <c r="AA274" s="82">
        <v>10</v>
      </c>
      <c r="AB274" s="82"/>
      <c r="AC274" s="82"/>
      <c r="AD274" s="82"/>
      <c r="AE274" s="82"/>
      <c r="AF274" s="82">
        <f t="shared" si="21"/>
        <v>60</v>
      </c>
      <c r="AG274" s="117">
        <f t="shared" si="17"/>
        <v>60</v>
      </c>
      <c r="AH274" s="4" t="str">
        <f>VLOOKUP(C274,'Picture 1'!$A$2:$A$829,1,0)</f>
        <v>6K2034</v>
      </c>
      <c r="AI274" s="15"/>
    </row>
    <row r="275" spans="1:35" ht="15.75">
      <c r="A275" s="82">
        <v>1795</v>
      </c>
      <c r="B275" s="82" t="s">
        <v>332</v>
      </c>
      <c r="C275" s="82" t="s">
        <v>332</v>
      </c>
      <c r="D275" s="9" t="s">
        <v>177</v>
      </c>
      <c r="K275" s="1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9"/>
      <c r="X275" s="82"/>
      <c r="Y275" s="82"/>
      <c r="Z275" s="82">
        <v>27</v>
      </c>
      <c r="AA275" s="82">
        <v>30</v>
      </c>
      <c r="AB275" s="82"/>
      <c r="AC275" s="82"/>
      <c r="AD275" s="82"/>
      <c r="AE275" s="82"/>
      <c r="AF275" s="82">
        <f t="shared" si="21"/>
        <v>57</v>
      </c>
      <c r="AG275" s="117">
        <f t="shared" si="17"/>
        <v>57</v>
      </c>
      <c r="AH275" s="4" t="str">
        <f>VLOOKUP(C275,'Picture 1'!$A$2:$A$829,1,0)</f>
        <v>6K2034</v>
      </c>
      <c r="AI275" s="15"/>
    </row>
    <row r="276" spans="1:35" ht="15.75">
      <c r="A276" s="82">
        <v>1796</v>
      </c>
      <c r="B276" s="82" t="s">
        <v>332</v>
      </c>
      <c r="C276" s="82" t="s">
        <v>332</v>
      </c>
      <c r="D276" s="9" t="s">
        <v>177</v>
      </c>
      <c r="K276" s="1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9"/>
      <c r="X276" s="82"/>
      <c r="Y276" s="82"/>
      <c r="Z276" s="82"/>
      <c r="AA276" s="82"/>
      <c r="AB276" s="82">
        <v>50</v>
      </c>
      <c r="AC276" s="82"/>
      <c r="AD276" s="82"/>
      <c r="AE276" s="82"/>
      <c r="AF276" s="82">
        <f t="shared" si="21"/>
        <v>50</v>
      </c>
      <c r="AG276" s="117">
        <f t="shared" si="17"/>
        <v>50</v>
      </c>
      <c r="AH276" s="4" t="str">
        <f>VLOOKUP(C276,'Picture 1'!$A$2:$A$829,1,0)</f>
        <v>6K2034</v>
      </c>
      <c r="AI276" s="15"/>
    </row>
    <row r="277" spans="1:35" ht="15.75">
      <c r="A277" s="82">
        <v>1797</v>
      </c>
      <c r="B277" s="82" t="s">
        <v>332</v>
      </c>
      <c r="C277" s="82" t="s">
        <v>332</v>
      </c>
      <c r="D277" s="9" t="s">
        <v>177</v>
      </c>
      <c r="K277" s="1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9"/>
      <c r="X277" s="82">
        <v>12</v>
      </c>
      <c r="Y277" s="82">
        <v>39</v>
      </c>
      <c r="Z277" s="82"/>
      <c r="AA277" s="82">
        <v>7</v>
      </c>
      <c r="AB277" s="82"/>
      <c r="AC277" s="82"/>
      <c r="AD277" s="82"/>
      <c r="AE277" s="82"/>
      <c r="AF277" s="82">
        <f t="shared" si="21"/>
        <v>58</v>
      </c>
      <c r="AG277" s="117">
        <f t="shared" si="17"/>
        <v>58</v>
      </c>
      <c r="AH277" s="4" t="str">
        <f>VLOOKUP(C277,'Picture 1'!$A$2:$A$829,1,0)</f>
        <v>6K2034</v>
      </c>
      <c r="AI277" s="15"/>
    </row>
    <row r="278" spans="1:35" ht="15.75">
      <c r="A278" s="82">
        <v>1798</v>
      </c>
      <c r="B278" s="82" t="s">
        <v>332</v>
      </c>
      <c r="C278" s="82" t="s">
        <v>332</v>
      </c>
      <c r="D278" s="9" t="s">
        <v>177</v>
      </c>
      <c r="K278" s="1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9"/>
      <c r="X278" s="82"/>
      <c r="Y278" s="82"/>
      <c r="Z278" s="82">
        <v>25</v>
      </c>
      <c r="AA278" s="82"/>
      <c r="AB278" s="82">
        <v>22</v>
      </c>
      <c r="AC278" s="82">
        <v>16</v>
      </c>
      <c r="AD278" s="82"/>
      <c r="AE278" s="82"/>
      <c r="AF278" s="82">
        <f t="shared" si="21"/>
        <v>63</v>
      </c>
      <c r="AG278" s="117">
        <f t="shared" si="17"/>
        <v>63</v>
      </c>
      <c r="AH278" s="4" t="str">
        <f>VLOOKUP(C278,'Picture 1'!$A$2:$A$829,1,0)</f>
        <v>6K2034</v>
      </c>
      <c r="AI278" s="15"/>
    </row>
    <row r="279" spans="1:35" ht="15.75">
      <c r="A279" s="82">
        <v>1799</v>
      </c>
      <c r="B279" s="82" t="s">
        <v>332</v>
      </c>
      <c r="C279" s="82" t="s">
        <v>332</v>
      </c>
      <c r="D279" s="9" t="s">
        <v>177</v>
      </c>
      <c r="K279" s="1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9"/>
      <c r="X279" s="82"/>
      <c r="Y279" s="82"/>
      <c r="Z279" s="82"/>
      <c r="AA279" s="82"/>
      <c r="AB279" s="82">
        <v>50</v>
      </c>
      <c r="AC279" s="82"/>
      <c r="AD279" s="82"/>
      <c r="AE279" s="82"/>
      <c r="AF279" s="82">
        <f t="shared" si="21"/>
        <v>50</v>
      </c>
      <c r="AG279" s="117">
        <f t="shared" si="17"/>
        <v>50</v>
      </c>
      <c r="AH279" s="4" t="str">
        <f>VLOOKUP(C279,'Picture 1'!$A$2:$A$829,1,0)</f>
        <v>6K2034</v>
      </c>
      <c r="AI279" s="15"/>
    </row>
    <row r="280" spans="1:35" ht="15.75">
      <c r="A280" s="82">
        <v>1800</v>
      </c>
      <c r="B280" s="82" t="s">
        <v>332</v>
      </c>
      <c r="C280" s="82" t="s">
        <v>332</v>
      </c>
      <c r="D280" s="9" t="s">
        <v>177</v>
      </c>
      <c r="K280" s="1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9"/>
      <c r="X280" s="82"/>
      <c r="Y280" s="82"/>
      <c r="Z280" s="82"/>
      <c r="AA280" s="82"/>
      <c r="AB280" s="82">
        <v>50</v>
      </c>
      <c r="AC280" s="82"/>
      <c r="AD280" s="82"/>
      <c r="AE280" s="82"/>
      <c r="AF280" s="82">
        <f t="shared" si="21"/>
        <v>50</v>
      </c>
      <c r="AG280" s="117">
        <f t="shared" si="17"/>
        <v>50</v>
      </c>
      <c r="AH280" s="4" t="str">
        <f>VLOOKUP(C280,'Picture 1'!$A$2:$A$829,1,0)</f>
        <v>6K2034</v>
      </c>
      <c r="AI280" s="15"/>
    </row>
    <row r="281" spans="1:35" ht="15.75">
      <c r="A281" s="82">
        <v>1801</v>
      </c>
      <c r="B281" s="82" t="s">
        <v>332</v>
      </c>
      <c r="C281" s="82" t="s">
        <v>332</v>
      </c>
      <c r="D281" s="9" t="s">
        <v>177</v>
      </c>
      <c r="K281" s="1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9"/>
      <c r="X281" s="82"/>
      <c r="Y281" s="82"/>
      <c r="Z281" s="82"/>
      <c r="AA281" s="82">
        <v>50</v>
      </c>
      <c r="AB281" s="82"/>
      <c r="AC281" s="82"/>
      <c r="AD281" s="82"/>
      <c r="AE281" s="82"/>
      <c r="AF281" s="82">
        <f t="shared" si="21"/>
        <v>50</v>
      </c>
      <c r="AG281" s="117">
        <f t="shared" si="17"/>
        <v>50</v>
      </c>
      <c r="AH281" s="4" t="str">
        <f>VLOOKUP(C281,'Picture 1'!$A$2:$A$829,1,0)</f>
        <v>6K2034</v>
      </c>
      <c r="AI281" s="15"/>
    </row>
    <row r="282" spans="1:35" ht="15.75">
      <c r="A282" s="82">
        <v>1802</v>
      </c>
      <c r="B282" s="82" t="s">
        <v>332</v>
      </c>
      <c r="C282" s="82" t="s">
        <v>332</v>
      </c>
      <c r="D282" s="9" t="s">
        <v>177</v>
      </c>
      <c r="K282" s="1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9"/>
      <c r="X282" s="82"/>
      <c r="Y282" s="82">
        <v>20</v>
      </c>
      <c r="Z282" s="82">
        <v>40</v>
      </c>
      <c r="AA282" s="82"/>
      <c r="AB282" s="82"/>
      <c r="AC282" s="82"/>
      <c r="AD282" s="82"/>
      <c r="AE282" s="82"/>
      <c r="AF282" s="82">
        <f t="shared" si="21"/>
        <v>60</v>
      </c>
      <c r="AG282" s="117">
        <f t="shared" si="17"/>
        <v>60</v>
      </c>
      <c r="AH282" s="4" t="str">
        <f>VLOOKUP(C282,'Picture 1'!$A$2:$A$829,1,0)</f>
        <v>6K2034</v>
      </c>
      <c r="AI282" s="15"/>
    </row>
    <row r="283" spans="1:35" ht="15.75">
      <c r="A283" s="82">
        <v>1803</v>
      </c>
      <c r="B283" s="82" t="s">
        <v>332</v>
      </c>
      <c r="C283" s="82" t="s">
        <v>332</v>
      </c>
      <c r="D283" s="9" t="s">
        <v>177</v>
      </c>
      <c r="K283" s="1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9"/>
      <c r="X283" s="82"/>
      <c r="Y283" s="82"/>
      <c r="Z283" s="82"/>
      <c r="AA283" s="82"/>
      <c r="AB283" s="82">
        <v>50</v>
      </c>
      <c r="AC283" s="82"/>
      <c r="AD283" s="82"/>
      <c r="AE283" s="82"/>
      <c r="AF283" s="82">
        <f t="shared" si="21"/>
        <v>50</v>
      </c>
      <c r="AG283" s="117">
        <f t="shared" si="17"/>
        <v>50</v>
      </c>
      <c r="AH283" s="4" t="str">
        <f>VLOOKUP(C283,'Picture 1'!$A$2:$A$829,1,0)</f>
        <v>6K2034</v>
      </c>
      <c r="AI283" s="15"/>
    </row>
    <row r="284" spans="1:35" ht="15.75">
      <c r="A284" s="82">
        <v>1804</v>
      </c>
      <c r="B284" s="82" t="s">
        <v>332</v>
      </c>
      <c r="C284" s="82" t="s">
        <v>332</v>
      </c>
      <c r="D284" s="9" t="s">
        <v>177</v>
      </c>
      <c r="K284" s="1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9"/>
      <c r="X284" s="82"/>
      <c r="Y284" s="82"/>
      <c r="Z284" s="82"/>
      <c r="AA284" s="82">
        <v>48</v>
      </c>
      <c r="AB284" s="82"/>
      <c r="AC284" s="82"/>
      <c r="AD284" s="82"/>
      <c r="AE284" s="82"/>
      <c r="AF284" s="82">
        <f t="shared" si="21"/>
        <v>48</v>
      </c>
      <c r="AG284" s="117">
        <f t="shared" si="17"/>
        <v>48</v>
      </c>
      <c r="AH284" s="4" t="str">
        <f>VLOOKUP(C284,'Picture 1'!$A$2:$A$829,1,0)</f>
        <v>6K2034</v>
      </c>
      <c r="AI284" s="15"/>
    </row>
    <row r="285" spans="1:35" ht="15.75">
      <c r="A285" s="82">
        <v>1805</v>
      </c>
      <c r="B285" s="82" t="s">
        <v>332</v>
      </c>
      <c r="C285" s="82" t="s">
        <v>332</v>
      </c>
      <c r="D285" s="9" t="s">
        <v>177</v>
      </c>
      <c r="K285" s="1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9"/>
      <c r="X285" s="82"/>
      <c r="Y285" s="82">
        <v>10</v>
      </c>
      <c r="Z285" s="82"/>
      <c r="AA285" s="82"/>
      <c r="AB285" s="82">
        <v>28</v>
      </c>
      <c r="AC285" s="82">
        <v>5</v>
      </c>
      <c r="AD285" s="82"/>
      <c r="AE285" s="82"/>
      <c r="AF285" s="82">
        <f t="shared" si="21"/>
        <v>43</v>
      </c>
      <c r="AG285" s="117">
        <f t="shared" si="17"/>
        <v>43</v>
      </c>
      <c r="AH285" s="4" t="str">
        <f>VLOOKUP(C285,'Picture 1'!$A$2:$A$829,1,0)</f>
        <v>6K2034</v>
      </c>
      <c r="AI285" s="15"/>
    </row>
    <row r="286" spans="1:35" ht="15.75">
      <c r="A286" s="82">
        <v>1806</v>
      </c>
      <c r="B286" s="82" t="s">
        <v>332</v>
      </c>
      <c r="C286" s="82" t="s">
        <v>332</v>
      </c>
      <c r="D286" s="9" t="s">
        <v>177</v>
      </c>
      <c r="K286" s="1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9"/>
      <c r="X286" s="82">
        <v>27</v>
      </c>
      <c r="Y286" s="82">
        <v>6</v>
      </c>
      <c r="Z286" s="82">
        <v>16</v>
      </c>
      <c r="AA286" s="82"/>
      <c r="AB286" s="82"/>
      <c r="AC286" s="82"/>
      <c r="AD286" s="82"/>
      <c r="AE286" s="82"/>
      <c r="AF286" s="82">
        <f t="shared" si="21"/>
        <v>49</v>
      </c>
      <c r="AG286" s="117">
        <f t="shared" si="17"/>
        <v>49</v>
      </c>
      <c r="AH286" s="4" t="str">
        <f>VLOOKUP(C286,'Picture 1'!$A$2:$A$829,1,0)</f>
        <v>6K2034</v>
      </c>
      <c r="AI286" s="15"/>
    </row>
    <row r="287" spans="1:35" ht="15.75">
      <c r="A287" s="82">
        <v>1807</v>
      </c>
      <c r="B287" s="82" t="s">
        <v>332</v>
      </c>
      <c r="C287" s="82" t="s">
        <v>332</v>
      </c>
      <c r="D287" s="9" t="s">
        <v>110</v>
      </c>
      <c r="K287" s="1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9"/>
      <c r="X287" s="82"/>
      <c r="Y287" s="82">
        <v>40</v>
      </c>
      <c r="Z287" s="82"/>
      <c r="AA287" s="82">
        <v>11</v>
      </c>
      <c r="AB287" s="82">
        <v>10</v>
      </c>
      <c r="AC287" s="82"/>
      <c r="AD287" s="82"/>
      <c r="AE287" s="82"/>
      <c r="AF287" s="82">
        <f t="shared" si="21"/>
        <v>61</v>
      </c>
      <c r="AG287" s="117">
        <f t="shared" si="17"/>
        <v>61</v>
      </c>
      <c r="AH287" s="4" t="str">
        <f>VLOOKUP(C287,'Picture 1'!$A$2:$A$829,1,0)</f>
        <v>6K2034</v>
      </c>
      <c r="AI287" s="15"/>
    </row>
    <row r="288" spans="1:35" ht="15.75">
      <c r="A288" s="82">
        <v>1808</v>
      </c>
      <c r="B288" s="82" t="s">
        <v>332</v>
      </c>
      <c r="C288" s="82" t="s">
        <v>332</v>
      </c>
      <c r="D288" s="9" t="s">
        <v>110</v>
      </c>
      <c r="K288" s="1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9"/>
      <c r="X288" s="82"/>
      <c r="Y288" s="82"/>
      <c r="Z288" s="82">
        <v>42</v>
      </c>
      <c r="AA288" s="82"/>
      <c r="AB288" s="82"/>
      <c r="AC288" s="82">
        <v>9</v>
      </c>
      <c r="AD288" s="82"/>
      <c r="AE288" s="82"/>
      <c r="AF288" s="82">
        <f t="shared" si="21"/>
        <v>51</v>
      </c>
      <c r="AG288" s="117">
        <f t="shared" ref="AG288:AG351" si="22">+SUM(E288:AE288)</f>
        <v>51</v>
      </c>
      <c r="AH288" s="4" t="str">
        <f>VLOOKUP(C288,'Picture 1'!$A$2:$A$829,1,0)</f>
        <v>6K2034</v>
      </c>
      <c r="AI288" s="15"/>
    </row>
    <row r="289" spans="1:35" ht="15.75">
      <c r="A289" s="82">
        <v>1809</v>
      </c>
      <c r="B289" s="82" t="s">
        <v>332</v>
      </c>
      <c r="C289" s="82" t="s">
        <v>332</v>
      </c>
      <c r="D289" s="9" t="s">
        <v>110</v>
      </c>
      <c r="K289" s="1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9"/>
      <c r="X289" s="82"/>
      <c r="Y289" s="82"/>
      <c r="Z289" s="82"/>
      <c r="AA289" s="82"/>
      <c r="AB289" s="82"/>
      <c r="AC289" s="82">
        <v>50</v>
      </c>
      <c r="AD289" s="82"/>
      <c r="AE289" s="82"/>
      <c r="AF289" s="82">
        <f t="shared" si="21"/>
        <v>50</v>
      </c>
      <c r="AG289" s="117">
        <f t="shared" si="22"/>
        <v>50</v>
      </c>
      <c r="AH289" s="4" t="str">
        <f>VLOOKUP(C289,'Picture 1'!$A$2:$A$829,1,0)</f>
        <v>6K2034</v>
      </c>
      <c r="AI289" s="15"/>
    </row>
    <row r="290" spans="1:35" ht="15.75">
      <c r="A290" s="82">
        <v>1810</v>
      </c>
      <c r="B290" s="82" t="s">
        <v>332</v>
      </c>
      <c r="C290" s="82" t="s">
        <v>332</v>
      </c>
      <c r="D290" s="9" t="s">
        <v>110</v>
      </c>
      <c r="K290" s="1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9"/>
      <c r="X290" s="82"/>
      <c r="Y290" s="82"/>
      <c r="Z290" s="82"/>
      <c r="AA290" s="82">
        <v>33</v>
      </c>
      <c r="AB290" s="82">
        <v>23</v>
      </c>
      <c r="AC290" s="82"/>
      <c r="AD290" s="82"/>
      <c r="AE290" s="82"/>
      <c r="AF290" s="82">
        <f t="shared" si="21"/>
        <v>56</v>
      </c>
      <c r="AG290" s="117">
        <f t="shared" si="22"/>
        <v>56</v>
      </c>
      <c r="AH290" s="4" t="str">
        <f>VLOOKUP(C290,'Picture 1'!$A$2:$A$829,1,0)</f>
        <v>6K2034</v>
      </c>
      <c r="AI290" s="15"/>
    </row>
    <row r="291" spans="1:35" ht="15.75">
      <c r="A291" s="82">
        <v>1811</v>
      </c>
      <c r="B291" s="82" t="s">
        <v>332</v>
      </c>
      <c r="C291" s="82" t="s">
        <v>332</v>
      </c>
      <c r="D291" s="9" t="s">
        <v>110</v>
      </c>
      <c r="K291" s="1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9"/>
      <c r="X291" s="82">
        <v>18</v>
      </c>
      <c r="Y291" s="82">
        <v>31</v>
      </c>
      <c r="Z291" s="82"/>
      <c r="AA291" s="82"/>
      <c r="AB291" s="82"/>
      <c r="AC291" s="82"/>
      <c r="AD291" s="82"/>
      <c r="AE291" s="82"/>
      <c r="AF291" s="82">
        <f t="shared" si="21"/>
        <v>49</v>
      </c>
      <c r="AG291" s="117">
        <f t="shared" si="22"/>
        <v>49</v>
      </c>
      <c r="AH291" s="4" t="str">
        <f>VLOOKUP(C291,'Picture 1'!$A$2:$A$829,1,0)</f>
        <v>6K2034</v>
      </c>
      <c r="AI291" s="15"/>
    </row>
    <row r="292" spans="1:35" ht="15.75">
      <c r="A292" s="82">
        <v>1812</v>
      </c>
      <c r="B292" s="82" t="s">
        <v>332</v>
      </c>
      <c r="C292" s="82" t="s">
        <v>332</v>
      </c>
      <c r="D292" s="9" t="s">
        <v>110</v>
      </c>
      <c r="K292" s="1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9"/>
      <c r="X292" s="82"/>
      <c r="Y292" s="82"/>
      <c r="Z292" s="82">
        <v>11</v>
      </c>
      <c r="AA292" s="82"/>
      <c r="AB292" s="82"/>
      <c r="AC292" s="82">
        <v>28</v>
      </c>
      <c r="AD292" s="82"/>
      <c r="AE292" s="82"/>
      <c r="AF292" s="82">
        <f t="shared" si="21"/>
        <v>39</v>
      </c>
      <c r="AG292" s="117">
        <f t="shared" si="22"/>
        <v>39</v>
      </c>
      <c r="AH292" s="4" t="str">
        <f>VLOOKUP(C292,'Picture 1'!$A$2:$A$829,1,0)</f>
        <v>6K2034</v>
      </c>
      <c r="AI292" s="15"/>
    </row>
    <row r="293" spans="1:35" ht="15.75">
      <c r="A293" s="82">
        <v>1813</v>
      </c>
      <c r="B293" s="82" t="s">
        <v>332</v>
      </c>
      <c r="C293" s="82" t="s">
        <v>332</v>
      </c>
      <c r="D293" s="9" t="s">
        <v>177</v>
      </c>
      <c r="K293" s="1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9"/>
      <c r="X293" s="82"/>
      <c r="Y293" s="82">
        <v>55</v>
      </c>
      <c r="Z293" s="82"/>
      <c r="AA293" s="82"/>
      <c r="AB293" s="82"/>
      <c r="AC293" s="82"/>
      <c r="AD293" s="82"/>
      <c r="AE293" s="82"/>
      <c r="AF293" s="82">
        <f t="shared" si="21"/>
        <v>55</v>
      </c>
      <c r="AG293" s="117">
        <f t="shared" si="22"/>
        <v>55</v>
      </c>
      <c r="AH293" s="4" t="str">
        <f>VLOOKUP(C293,'Picture 1'!$A$2:$A$829,1,0)</f>
        <v>6K2034</v>
      </c>
      <c r="AI293" s="15"/>
    </row>
    <row r="294" spans="1:35" ht="15.75">
      <c r="A294" s="82">
        <v>1814</v>
      </c>
      <c r="B294" s="82" t="s">
        <v>332</v>
      </c>
      <c r="C294" s="82" t="s">
        <v>332</v>
      </c>
      <c r="D294" s="9" t="s">
        <v>177</v>
      </c>
      <c r="K294" s="1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9"/>
      <c r="X294" s="82"/>
      <c r="Y294" s="82">
        <v>43</v>
      </c>
      <c r="Z294" s="82"/>
      <c r="AA294" s="82"/>
      <c r="AB294" s="82"/>
      <c r="AC294" s="82">
        <v>7</v>
      </c>
      <c r="AD294" s="82"/>
      <c r="AE294" s="82"/>
      <c r="AF294" s="82">
        <f t="shared" si="21"/>
        <v>50</v>
      </c>
      <c r="AG294" s="117">
        <f t="shared" si="22"/>
        <v>50</v>
      </c>
      <c r="AH294" s="4" t="str">
        <f>VLOOKUP(C294,'Picture 1'!$A$2:$A$829,1,0)</f>
        <v>6K2034</v>
      </c>
      <c r="AI294" s="15"/>
    </row>
    <row r="295" spans="1:35" ht="15.75">
      <c r="A295" s="82">
        <v>1815</v>
      </c>
      <c r="B295" s="82" t="s">
        <v>332</v>
      </c>
      <c r="C295" s="82" t="s">
        <v>332</v>
      </c>
      <c r="D295" s="9" t="s">
        <v>177</v>
      </c>
      <c r="K295" s="1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9"/>
      <c r="X295" s="82"/>
      <c r="Y295" s="82"/>
      <c r="Z295" s="82"/>
      <c r="AA295" s="82"/>
      <c r="AB295" s="82">
        <v>50</v>
      </c>
      <c r="AC295" s="82"/>
      <c r="AD295" s="82"/>
      <c r="AE295" s="82"/>
      <c r="AF295" s="82">
        <f t="shared" si="21"/>
        <v>50</v>
      </c>
      <c r="AG295" s="117">
        <f t="shared" si="22"/>
        <v>50</v>
      </c>
      <c r="AH295" s="4" t="str">
        <f>VLOOKUP(C295,'Picture 1'!$A$2:$A$829,1,0)</f>
        <v>6K2034</v>
      </c>
      <c r="AI295" s="15"/>
    </row>
    <row r="296" spans="1:35" ht="15.75">
      <c r="A296" s="82">
        <v>1816</v>
      </c>
      <c r="B296" s="82" t="s">
        <v>332</v>
      </c>
      <c r="C296" s="82" t="s">
        <v>332</v>
      </c>
      <c r="D296" s="9" t="s">
        <v>177</v>
      </c>
      <c r="K296" s="1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9"/>
      <c r="X296" s="82"/>
      <c r="Y296" s="82"/>
      <c r="Z296" s="82">
        <v>60</v>
      </c>
      <c r="AA296" s="82"/>
      <c r="AB296" s="82"/>
      <c r="AC296" s="82"/>
      <c r="AD296" s="82"/>
      <c r="AE296" s="82"/>
      <c r="AF296" s="82">
        <f t="shared" si="21"/>
        <v>60</v>
      </c>
      <c r="AG296" s="117">
        <f t="shared" si="22"/>
        <v>60</v>
      </c>
      <c r="AH296" s="4" t="str">
        <f>VLOOKUP(C296,'Picture 1'!$A$2:$A$829,1,0)</f>
        <v>6K2034</v>
      </c>
      <c r="AI296" s="15"/>
    </row>
    <row r="297" spans="1:35" ht="15.75">
      <c r="A297" s="82">
        <v>1817</v>
      </c>
      <c r="B297" s="82" t="s">
        <v>332</v>
      </c>
      <c r="C297" s="82" t="s">
        <v>332</v>
      </c>
      <c r="D297" s="9" t="s">
        <v>177</v>
      </c>
      <c r="K297" s="1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9"/>
      <c r="X297" s="82">
        <v>3</v>
      </c>
      <c r="Y297" s="82">
        <v>15</v>
      </c>
      <c r="Z297" s="82">
        <v>42</v>
      </c>
      <c r="AA297" s="82"/>
      <c r="AB297" s="82"/>
      <c r="AC297" s="82"/>
      <c r="AD297" s="82"/>
      <c r="AE297" s="82"/>
      <c r="AF297" s="82">
        <f t="shared" si="21"/>
        <v>60</v>
      </c>
      <c r="AG297" s="117">
        <f t="shared" si="22"/>
        <v>60</v>
      </c>
      <c r="AH297" s="4" t="str">
        <f>VLOOKUP(C297,'Picture 1'!$A$2:$A$829,1,0)</f>
        <v>6K2034</v>
      </c>
      <c r="AI297" s="15"/>
    </row>
    <row r="298" spans="1:35" ht="15.75">
      <c r="A298" s="82">
        <v>1818</v>
      </c>
      <c r="B298" s="82" t="s">
        <v>332</v>
      </c>
      <c r="C298" s="82" t="s">
        <v>332</v>
      </c>
      <c r="D298" s="9" t="s">
        <v>177</v>
      </c>
      <c r="K298" s="1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9"/>
      <c r="X298" s="82"/>
      <c r="Y298" s="82">
        <v>37</v>
      </c>
      <c r="Z298" s="82"/>
      <c r="AA298" s="82"/>
      <c r="AB298" s="82"/>
      <c r="AC298" s="82">
        <v>20</v>
      </c>
      <c r="AD298" s="82"/>
      <c r="AE298" s="82"/>
      <c r="AF298" s="82">
        <f t="shared" si="21"/>
        <v>57</v>
      </c>
      <c r="AG298" s="117">
        <f t="shared" si="22"/>
        <v>57</v>
      </c>
      <c r="AH298" s="4" t="str">
        <f>VLOOKUP(C298,'Picture 1'!$A$2:$A$829,1,0)</f>
        <v>6K2034</v>
      </c>
      <c r="AI298" s="15"/>
    </row>
    <row r="299" spans="1:35" ht="15.75">
      <c r="A299" s="82">
        <v>1819</v>
      </c>
      <c r="B299" s="82" t="s">
        <v>332</v>
      </c>
      <c r="C299" s="82" t="s">
        <v>332</v>
      </c>
      <c r="D299" s="9" t="s">
        <v>177</v>
      </c>
      <c r="K299" s="1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9"/>
      <c r="X299" s="82"/>
      <c r="Y299" s="82"/>
      <c r="Z299" s="82">
        <v>60</v>
      </c>
      <c r="AA299" s="82"/>
      <c r="AB299" s="82"/>
      <c r="AC299" s="82"/>
      <c r="AD299" s="82"/>
      <c r="AE299" s="82"/>
      <c r="AF299" s="82">
        <f t="shared" si="21"/>
        <v>60</v>
      </c>
      <c r="AG299" s="117">
        <f t="shared" si="22"/>
        <v>60</v>
      </c>
      <c r="AH299" s="4" t="str">
        <f>VLOOKUP(C299,'Picture 1'!$A$2:$A$829,1,0)</f>
        <v>6K2034</v>
      </c>
      <c r="AI299" s="15"/>
    </row>
    <row r="300" spans="1:35" ht="15.75">
      <c r="A300" s="82">
        <v>1820</v>
      </c>
      <c r="B300" s="82" t="s">
        <v>332</v>
      </c>
      <c r="C300" s="82" t="s">
        <v>332</v>
      </c>
      <c r="D300" s="9" t="s">
        <v>177</v>
      </c>
      <c r="K300" s="1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9"/>
      <c r="X300" s="82">
        <v>3</v>
      </c>
      <c r="Y300" s="82"/>
      <c r="Z300" s="82">
        <v>56</v>
      </c>
      <c r="AA300" s="82"/>
      <c r="AB300" s="82"/>
      <c r="AC300" s="82"/>
      <c r="AD300" s="82"/>
      <c r="AE300" s="82"/>
      <c r="AF300" s="82">
        <f t="shared" si="21"/>
        <v>59</v>
      </c>
      <c r="AG300" s="117">
        <f t="shared" si="22"/>
        <v>59</v>
      </c>
      <c r="AH300" s="4" t="str">
        <f>VLOOKUP(C300,'Picture 1'!$A$2:$A$829,1,0)</f>
        <v>6K2034</v>
      </c>
      <c r="AI300" s="15"/>
    </row>
    <row r="301" spans="1:35" ht="15.75">
      <c r="A301" s="82">
        <v>1821</v>
      </c>
      <c r="B301" s="82" t="s">
        <v>332</v>
      </c>
      <c r="C301" s="82" t="s">
        <v>332</v>
      </c>
      <c r="D301" s="9" t="s">
        <v>177</v>
      </c>
      <c r="K301" s="1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9"/>
      <c r="X301" s="82"/>
      <c r="Y301" s="82">
        <v>30</v>
      </c>
      <c r="Z301" s="82">
        <v>33</v>
      </c>
      <c r="AA301" s="82"/>
      <c r="AB301" s="82"/>
      <c r="AC301" s="82"/>
      <c r="AD301" s="82"/>
      <c r="AE301" s="82"/>
      <c r="AF301" s="82">
        <f t="shared" si="21"/>
        <v>63</v>
      </c>
      <c r="AG301" s="117">
        <f t="shared" si="22"/>
        <v>63</v>
      </c>
      <c r="AH301" s="4" t="str">
        <f>VLOOKUP(C301,'Picture 1'!$A$2:$A$829,1,0)</f>
        <v>6K2034</v>
      </c>
      <c r="AI301" s="15"/>
    </row>
    <row r="302" spans="1:35" ht="15.75">
      <c r="A302" s="82">
        <v>1822</v>
      </c>
      <c r="B302" s="82" t="s">
        <v>332</v>
      </c>
      <c r="C302" s="82" t="s">
        <v>332</v>
      </c>
      <c r="D302" s="9" t="s">
        <v>177</v>
      </c>
      <c r="K302" s="1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9"/>
      <c r="X302" s="82"/>
      <c r="Y302" s="82"/>
      <c r="Z302" s="82"/>
      <c r="AA302" s="82">
        <v>8</v>
      </c>
      <c r="AB302" s="82">
        <v>31</v>
      </c>
      <c r="AC302" s="82">
        <v>16</v>
      </c>
      <c r="AD302" s="82"/>
      <c r="AE302" s="82"/>
      <c r="AF302" s="82">
        <f t="shared" si="21"/>
        <v>55</v>
      </c>
      <c r="AG302" s="117">
        <f t="shared" si="22"/>
        <v>55</v>
      </c>
      <c r="AH302" s="4" t="str">
        <f>VLOOKUP(C302,'Picture 1'!$A$2:$A$829,1,0)</f>
        <v>6K2034</v>
      </c>
      <c r="AI302" s="15"/>
    </row>
    <row r="303" spans="1:35" ht="15.75">
      <c r="A303" s="82">
        <v>1823</v>
      </c>
      <c r="B303" s="82" t="s">
        <v>360</v>
      </c>
      <c r="C303" s="82" t="s">
        <v>360</v>
      </c>
      <c r="D303" s="9" t="s">
        <v>22</v>
      </c>
      <c r="K303" s="1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9"/>
      <c r="X303" s="82"/>
      <c r="Y303" s="82"/>
      <c r="Z303" s="82">
        <v>59</v>
      </c>
      <c r="AA303" s="82"/>
      <c r="AB303" s="82"/>
      <c r="AC303" s="82"/>
      <c r="AD303" s="82"/>
      <c r="AE303" s="82"/>
      <c r="AF303" s="82">
        <f t="shared" si="21"/>
        <v>59</v>
      </c>
      <c r="AG303" s="117">
        <f t="shared" si="22"/>
        <v>59</v>
      </c>
      <c r="AH303" s="4" t="str">
        <f>VLOOKUP(C303,'Picture 1'!$A$2:$A$829,1,0)</f>
        <v>6K2021</v>
      </c>
      <c r="AI303" s="15"/>
    </row>
    <row r="304" spans="1:35" ht="15.75">
      <c r="A304" s="82">
        <v>1824</v>
      </c>
      <c r="B304" s="82" t="s">
        <v>361</v>
      </c>
      <c r="C304" s="82" t="s">
        <v>361</v>
      </c>
      <c r="D304" s="9" t="s">
        <v>78</v>
      </c>
      <c r="K304" s="10"/>
      <c r="L304" s="82"/>
      <c r="M304" s="82">
        <v>50</v>
      </c>
      <c r="N304" s="82">
        <v>59</v>
      </c>
      <c r="O304" s="82"/>
      <c r="P304" s="82"/>
      <c r="Q304" s="82"/>
      <c r="R304" s="82"/>
      <c r="S304" s="82"/>
      <c r="T304" s="82"/>
      <c r="U304" s="82"/>
      <c r="V304" s="9"/>
      <c r="X304" s="82"/>
      <c r="Y304" s="82"/>
      <c r="Z304" s="82"/>
      <c r="AA304" s="82"/>
      <c r="AB304" s="82"/>
      <c r="AC304" s="82"/>
      <c r="AD304" s="82"/>
      <c r="AE304" s="82"/>
      <c r="AF304" s="82">
        <f t="shared" si="21"/>
        <v>109</v>
      </c>
      <c r="AG304" s="117">
        <f t="shared" si="22"/>
        <v>109</v>
      </c>
      <c r="AH304" s="4" t="str">
        <f>VLOOKUP(C304,'Picture 1'!$A$2:$A$829,1,0)</f>
        <v>6K2125</v>
      </c>
      <c r="AI304" s="15"/>
    </row>
    <row r="305" spans="1:35" ht="15.75">
      <c r="A305" s="82">
        <v>1825</v>
      </c>
      <c r="B305" s="82" t="s">
        <v>361</v>
      </c>
      <c r="C305" s="82" t="s">
        <v>361</v>
      </c>
      <c r="D305" s="9" t="s">
        <v>78</v>
      </c>
      <c r="K305" s="10"/>
      <c r="L305" s="82">
        <v>45</v>
      </c>
      <c r="M305" s="82"/>
      <c r="N305" s="82"/>
      <c r="O305" s="82"/>
      <c r="P305" s="82">
        <v>16</v>
      </c>
      <c r="Q305" s="82"/>
      <c r="R305" s="82"/>
      <c r="S305" s="82">
        <v>42</v>
      </c>
      <c r="T305" s="82"/>
      <c r="U305" s="82">
        <v>4</v>
      </c>
      <c r="V305" s="9"/>
      <c r="X305" s="82"/>
      <c r="Y305" s="82"/>
      <c r="Z305" s="82"/>
      <c r="AA305" s="82"/>
      <c r="AB305" s="82"/>
      <c r="AC305" s="82"/>
      <c r="AD305" s="82"/>
      <c r="AE305" s="82"/>
      <c r="AF305" s="82">
        <f t="shared" si="21"/>
        <v>107</v>
      </c>
      <c r="AG305" s="117">
        <f t="shared" si="22"/>
        <v>107</v>
      </c>
      <c r="AH305" s="4" t="str">
        <f>VLOOKUP(C305,'Picture 1'!$A$2:$A$829,1,0)</f>
        <v>6K2125</v>
      </c>
      <c r="AI305" s="15"/>
    </row>
    <row r="306" spans="1:35" ht="15.75">
      <c r="A306" s="82">
        <v>1826</v>
      </c>
      <c r="B306" s="82" t="s">
        <v>361</v>
      </c>
      <c r="C306" s="82" t="s">
        <v>361</v>
      </c>
      <c r="D306" s="9" t="s">
        <v>178</v>
      </c>
      <c r="K306" s="10"/>
      <c r="L306" s="82">
        <v>56</v>
      </c>
      <c r="M306" s="82"/>
      <c r="N306" s="82"/>
      <c r="O306" s="82"/>
      <c r="P306" s="82"/>
      <c r="Q306" s="82"/>
      <c r="R306" s="82"/>
      <c r="S306" s="82">
        <v>42</v>
      </c>
      <c r="T306" s="82"/>
      <c r="U306" s="82">
        <v>26</v>
      </c>
      <c r="V306" s="9"/>
      <c r="X306" s="82"/>
      <c r="Y306" s="82"/>
      <c r="Z306" s="82"/>
      <c r="AA306" s="82"/>
      <c r="AB306" s="82"/>
      <c r="AC306" s="82"/>
      <c r="AD306" s="82"/>
      <c r="AE306" s="82"/>
      <c r="AF306" s="82">
        <f t="shared" si="21"/>
        <v>124</v>
      </c>
      <c r="AG306" s="117">
        <f t="shared" si="22"/>
        <v>124</v>
      </c>
      <c r="AH306" s="4" t="str">
        <f>VLOOKUP(C306,'Picture 1'!$A$2:$A$829,1,0)</f>
        <v>6K2125</v>
      </c>
      <c r="AI306" s="15"/>
    </row>
    <row r="307" spans="1:35" ht="15.75">
      <c r="A307" s="82">
        <v>1827</v>
      </c>
      <c r="B307" s="82" t="s">
        <v>361</v>
      </c>
      <c r="C307" s="82" t="s">
        <v>361</v>
      </c>
      <c r="D307" s="9" t="s">
        <v>178</v>
      </c>
      <c r="K307" s="10"/>
      <c r="L307" s="82"/>
      <c r="M307" s="82">
        <v>31</v>
      </c>
      <c r="N307" s="82"/>
      <c r="O307" s="82"/>
      <c r="P307" s="82">
        <v>89</v>
      </c>
      <c r="Q307" s="82"/>
      <c r="R307" s="82"/>
      <c r="S307" s="82"/>
      <c r="T307" s="82"/>
      <c r="U307" s="82"/>
      <c r="V307" s="9"/>
      <c r="X307" s="82"/>
      <c r="Y307" s="82"/>
      <c r="Z307" s="82"/>
      <c r="AA307" s="82"/>
      <c r="AB307" s="82"/>
      <c r="AC307" s="82"/>
      <c r="AD307" s="82"/>
      <c r="AE307" s="82"/>
      <c r="AF307" s="82">
        <f t="shared" si="21"/>
        <v>120</v>
      </c>
      <c r="AG307" s="117">
        <f t="shared" si="22"/>
        <v>120</v>
      </c>
      <c r="AH307" s="4" t="str">
        <f>VLOOKUP(C307,'Picture 1'!$A$2:$A$829,1,0)</f>
        <v>6K2125</v>
      </c>
      <c r="AI307" s="15"/>
    </row>
    <row r="308" spans="1:35" ht="15.75">
      <c r="A308" s="82">
        <v>1828</v>
      </c>
      <c r="B308" s="82" t="s">
        <v>361</v>
      </c>
      <c r="C308" s="82" t="s">
        <v>361</v>
      </c>
      <c r="D308" s="9" t="s">
        <v>178</v>
      </c>
      <c r="K308" s="10"/>
      <c r="L308" s="82"/>
      <c r="M308" s="82">
        <v>31</v>
      </c>
      <c r="N308" s="82">
        <v>98</v>
      </c>
      <c r="O308" s="82"/>
      <c r="P308" s="82"/>
      <c r="Q308" s="82"/>
      <c r="R308" s="82"/>
      <c r="S308" s="82"/>
      <c r="T308" s="82"/>
      <c r="U308" s="82"/>
      <c r="V308" s="9"/>
      <c r="X308" s="82"/>
      <c r="Y308" s="82"/>
      <c r="Z308" s="82"/>
      <c r="AA308" s="82"/>
      <c r="AB308" s="82"/>
      <c r="AC308" s="82"/>
      <c r="AD308" s="82"/>
      <c r="AE308" s="82"/>
      <c r="AF308" s="82">
        <f t="shared" si="21"/>
        <v>129</v>
      </c>
      <c r="AG308" s="117">
        <f t="shared" si="22"/>
        <v>129</v>
      </c>
      <c r="AH308" s="4" t="str">
        <f>VLOOKUP(C308,'Picture 1'!$A$2:$A$829,1,0)</f>
        <v>6K2125</v>
      </c>
      <c r="AI308" s="15"/>
    </row>
    <row r="309" spans="1:35" ht="15.75">
      <c r="A309" s="82">
        <v>1829</v>
      </c>
      <c r="B309" s="82" t="s">
        <v>348</v>
      </c>
      <c r="C309" s="82" t="s">
        <v>348</v>
      </c>
      <c r="D309" s="9" t="s">
        <v>25</v>
      </c>
      <c r="K309" s="10">
        <v>25</v>
      </c>
      <c r="L309" s="82"/>
      <c r="M309" s="82">
        <v>19</v>
      </c>
      <c r="N309" s="82">
        <v>45</v>
      </c>
      <c r="O309" s="82">
        <v>11</v>
      </c>
      <c r="P309" s="82"/>
      <c r="Q309" s="82">
        <v>9</v>
      </c>
      <c r="R309" s="82">
        <v>13</v>
      </c>
      <c r="S309" s="82"/>
      <c r="T309" s="82"/>
      <c r="U309" s="82"/>
      <c r="V309" s="9"/>
      <c r="X309" s="82"/>
      <c r="Y309" s="82"/>
      <c r="Z309" s="82"/>
      <c r="AA309" s="82"/>
      <c r="AB309" s="82"/>
      <c r="AC309" s="82"/>
      <c r="AD309" s="82"/>
      <c r="AE309" s="82"/>
      <c r="AF309" s="82">
        <f t="shared" si="21"/>
        <v>122</v>
      </c>
      <c r="AG309" s="117">
        <f t="shared" si="22"/>
        <v>122</v>
      </c>
      <c r="AH309" s="4" t="str">
        <f>VLOOKUP(C309,'Picture 1'!$A$2:$A$829,1,0)</f>
        <v>6K2714</v>
      </c>
      <c r="AI309" s="15"/>
    </row>
    <row r="310" spans="1:35" ht="15.75">
      <c r="A310" s="82">
        <v>1830</v>
      </c>
      <c r="B310" s="82" t="s">
        <v>348</v>
      </c>
      <c r="C310" s="82" t="s">
        <v>348</v>
      </c>
      <c r="D310" s="9" t="s">
        <v>173</v>
      </c>
      <c r="K310" s="10"/>
      <c r="L310" s="82"/>
      <c r="M310" s="82">
        <v>15</v>
      </c>
      <c r="N310" s="82">
        <v>45</v>
      </c>
      <c r="O310" s="82">
        <v>2</v>
      </c>
      <c r="P310" s="82"/>
      <c r="Q310" s="82">
        <v>2</v>
      </c>
      <c r="R310" s="82">
        <v>10</v>
      </c>
      <c r="S310" s="82"/>
      <c r="T310" s="82"/>
      <c r="U310" s="82"/>
      <c r="V310" s="9"/>
      <c r="X310" s="82"/>
      <c r="Y310" s="82"/>
      <c r="Z310" s="82"/>
      <c r="AA310" s="82"/>
      <c r="AB310" s="82"/>
      <c r="AC310" s="82"/>
      <c r="AD310" s="82"/>
      <c r="AE310" s="82"/>
      <c r="AF310" s="82">
        <f t="shared" si="21"/>
        <v>74</v>
      </c>
      <c r="AG310" s="117">
        <f t="shared" si="22"/>
        <v>74</v>
      </c>
      <c r="AH310" s="4" t="str">
        <f>VLOOKUP(C310,'Picture 1'!$A$2:$A$829,1,0)</f>
        <v>6K2714</v>
      </c>
      <c r="AI310" s="15"/>
    </row>
    <row r="311" spans="1:35" ht="15.75">
      <c r="A311" s="82">
        <v>1831</v>
      </c>
      <c r="B311" s="82" t="s">
        <v>362</v>
      </c>
      <c r="C311" s="82" t="s">
        <v>362</v>
      </c>
      <c r="D311" s="9" t="s">
        <v>20</v>
      </c>
      <c r="K311" s="10"/>
      <c r="L311" s="82">
        <v>71</v>
      </c>
      <c r="M311" s="82"/>
      <c r="N311" s="82"/>
      <c r="O311" s="82"/>
      <c r="P311" s="82"/>
      <c r="Q311" s="82"/>
      <c r="R311" s="82"/>
      <c r="S311" s="82"/>
      <c r="T311" s="82"/>
      <c r="U311" s="82"/>
      <c r="V311" s="9"/>
      <c r="X311" s="82"/>
      <c r="Y311" s="82"/>
      <c r="Z311" s="82"/>
      <c r="AA311" s="82"/>
      <c r="AB311" s="82"/>
      <c r="AC311" s="82"/>
      <c r="AD311" s="82"/>
      <c r="AE311" s="82"/>
      <c r="AF311" s="82">
        <f t="shared" si="21"/>
        <v>71</v>
      </c>
      <c r="AG311" s="117">
        <f t="shared" si="22"/>
        <v>71</v>
      </c>
      <c r="AH311" s="4" t="str">
        <f>VLOOKUP(C311,'Picture 1'!$A$2:$A$829,1,0)</f>
        <v>6K2154</v>
      </c>
      <c r="AI311" s="15"/>
    </row>
    <row r="312" spans="1:35" ht="15.75">
      <c r="A312" s="82">
        <v>1832</v>
      </c>
      <c r="B312" s="82" t="s">
        <v>363</v>
      </c>
      <c r="C312" s="82" t="s">
        <v>363</v>
      </c>
      <c r="D312" s="9" t="s">
        <v>25</v>
      </c>
      <c r="F312" s="82">
        <v>7</v>
      </c>
      <c r="G312" s="82">
        <v>20</v>
      </c>
      <c r="H312" s="82">
        <v>33</v>
      </c>
      <c r="I312" s="82">
        <v>40</v>
      </c>
      <c r="K312" s="1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9"/>
      <c r="X312" s="82"/>
      <c r="Y312" s="82"/>
      <c r="Z312" s="82"/>
      <c r="AA312" s="82"/>
      <c r="AB312" s="82"/>
      <c r="AC312" s="82"/>
      <c r="AD312" s="82"/>
      <c r="AE312" s="82"/>
      <c r="AF312" s="82">
        <f t="shared" si="21"/>
        <v>100</v>
      </c>
      <c r="AG312" s="117">
        <f t="shared" si="22"/>
        <v>100</v>
      </c>
      <c r="AH312" s="4" t="str">
        <f>VLOOKUP(C312,'Picture 1'!$A$2:$A$829,1,0)</f>
        <v>6K2186</v>
      </c>
      <c r="AI312" s="15"/>
    </row>
    <row r="313" spans="1:35" ht="15.75">
      <c r="A313" s="82">
        <v>1833</v>
      </c>
      <c r="B313" s="82" t="s">
        <v>363</v>
      </c>
      <c r="C313" s="82" t="s">
        <v>363</v>
      </c>
      <c r="D313" s="9" t="s">
        <v>25</v>
      </c>
      <c r="F313" s="82">
        <v>28</v>
      </c>
      <c r="G313" s="82">
        <v>18</v>
      </c>
      <c r="H313" s="82">
        <v>20</v>
      </c>
      <c r="J313" s="82">
        <v>47</v>
      </c>
      <c r="K313" s="1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9"/>
      <c r="X313" s="82"/>
      <c r="Y313" s="82"/>
      <c r="Z313" s="82"/>
      <c r="AA313" s="82"/>
      <c r="AB313" s="82"/>
      <c r="AC313" s="82"/>
      <c r="AD313" s="82"/>
      <c r="AE313" s="82"/>
      <c r="AF313" s="82">
        <f t="shared" si="21"/>
        <v>113</v>
      </c>
      <c r="AG313" s="117">
        <f t="shared" si="22"/>
        <v>113</v>
      </c>
      <c r="AH313" s="4" t="str">
        <f>VLOOKUP(C313,'Picture 1'!$A$2:$A$829,1,0)</f>
        <v>6K2186</v>
      </c>
      <c r="AI313" s="15"/>
    </row>
    <row r="314" spans="1:35" ht="15.75">
      <c r="A314" s="82">
        <v>1834</v>
      </c>
      <c r="B314" s="82" t="s">
        <v>363</v>
      </c>
      <c r="C314" s="82" t="s">
        <v>363</v>
      </c>
      <c r="D314" s="9" t="s">
        <v>25</v>
      </c>
      <c r="I314" s="82">
        <v>34</v>
      </c>
      <c r="K314" s="10"/>
      <c r="L314" s="82">
        <v>55</v>
      </c>
      <c r="M314" s="82"/>
      <c r="N314" s="82"/>
      <c r="O314" s="82"/>
      <c r="P314" s="82"/>
      <c r="Q314" s="82"/>
      <c r="R314" s="82"/>
      <c r="S314" s="82"/>
      <c r="T314" s="82"/>
      <c r="U314" s="82"/>
      <c r="V314" s="9"/>
      <c r="X314" s="82"/>
      <c r="Y314" s="82"/>
      <c r="Z314" s="82"/>
      <c r="AA314" s="82"/>
      <c r="AB314" s="82"/>
      <c r="AC314" s="82"/>
      <c r="AD314" s="82"/>
      <c r="AE314" s="82"/>
      <c r="AF314" s="82">
        <f t="shared" si="21"/>
        <v>89</v>
      </c>
      <c r="AG314" s="117">
        <f t="shared" si="22"/>
        <v>89</v>
      </c>
      <c r="AH314" s="4" t="str">
        <f>VLOOKUP(C314,'Picture 1'!$A$2:$A$829,1,0)</f>
        <v>6K2186</v>
      </c>
      <c r="AI314" s="15"/>
    </row>
    <row r="315" spans="1:35" ht="15.75">
      <c r="A315" s="82">
        <v>1835</v>
      </c>
      <c r="B315" s="82" t="s">
        <v>363</v>
      </c>
      <c r="C315" s="82" t="s">
        <v>363</v>
      </c>
      <c r="D315" s="9" t="s">
        <v>20</v>
      </c>
      <c r="H315" s="82">
        <v>96</v>
      </c>
      <c r="K315" s="1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9"/>
      <c r="X315" s="82"/>
      <c r="Y315" s="82"/>
      <c r="Z315" s="82"/>
      <c r="AA315" s="82"/>
      <c r="AB315" s="82"/>
      <c r="AC315" s="82"/>
      <c r="AD315" s="82"/>
      <c r="AE315" s="82"/>
      <c r="AF315" s="82">
        <f t="shared" si="21"/>
        <v>96</v>
      </c>
      <c r="AG315" s="117">
        <f t="shared" si="22"/>
        <v>96</v>
      </c>
      <c r="AH315" s="4" t="str">
        <f>VLOOKUP(C315,'Picture 1'!$A$2:$A$829,1,0)</f>
        <v>6K2186</v>
      </c>
      <c r="AI315" s="15"/>
    </row>
    <row r="316" spans="1:35" ht="15.75">
      <c r="A316" s="82">
        <v>1836</v>
      </c>
      <c r="B316" s="82" t="s">
        <v>363</v>
      </c>
      <c r="C316" s="82" t="s">
        <v>363</v>
      </c>
      <c r="D316" s="9" t="s">
        <v>20</v>
      </c>
      <c r="F316" s="82">
        <v>24</v>
      </c>
      <c r="G316" s="82">
        <v>29</v>
      </c>
      <c r="K316" s="10"/>
      <c r="L316" s="82">
        <v>34</v>
      </c>
      <c r="M316" s="82"/>
      <c r="N316" s="82"/>
      <c r="O316" s="82"/>
      <c r="P316" s="82"/>
      <c r="Q316" s="82"/>
      <c r="R316" s="82"/>
      <c r="S316" s="82"/>
      <c r="T316" s="82"/>
      <c r="U316" s="82"/>
      <c r="V316" s="9"/>
      <c r="X316" s="82"/>
      <c r="Y316" s="82"/>
      <c r="Z316" s="82"/>
      <c r="AA316" s="82"/>
      <c r="AB316" s="82"/>
      <c r="AC316" s="82"/>
      <c r="AD316" s="82"/>
      <c r="AE316" s="82"/>
      <c r="AF316" s="82">
        <f t="shared" si="21"/>
        <v>87</v>
      </c>
      <c r="AG316" s="117">
        <f t="shared" si="22"/>
        <v>87</v>
      </c>
      <c r="AH316" s="4" t="str">
        <f>VLOOKUP(C316,'Picture 1'!$A$2:$A$829,1,0)</f>
        <v>6K2186</v>
      </c>
      <c r="AI316" s="15"/>
    </row>
    <row r="317" spans="1:35" ht="15.75">
      <c r="A317" s="82">
        <v>1837</v>
      </c>
      <c r="B317" s="82" t="s">
        <v>363</v>
      </c>
      <c r="C317" s="82" t="s">
        <v>363</v>
      </c>
      <c r="D317" s="9" t="s">
        <v>20</v>
      </c>
      <c r="F317" s="82">
        <v>32</v>
      </c>
      <c r="I317" s="82">
        <v>44</v>
      </c>
      <c r="V317" s="9"/>
      <c r="X317" s="82"/>
      <c r="Y317" s="82"/>
      <c r="Z317" s="82"/>
      <c r="AA317" s="82"/>
      <c r="AB317" s="82"/>
      <c r="AC317" s="82"/>
      <c r="AD317" s="82"/>
      <c r="AE317" s="82"/>
      <c r="AF317" s="82">
        <f t="shared" si="21"/>
        <v>76</v>
      </c>
      <c r="AG317" s="117">
        <f t="shared" si="22"/>
        <v>76</v>
      </c>
      <c r="AH317" s="4" t="str">
        <f>VLOOKUP(C317,'Picture 1'!$A$2:$A$829,1,0)</f>
        <v>6K2186</v>
      </c>
      <c r="AI317" s="15"/>
    </row>
    <row r="318" spans="1:35" ht="15.75">
      <c r="A318" s="166">
        <v>1838</v>
      </c>
      <c r="B318" s="166" t="s">
        <v>323</v>
      </c>
      <c r="C318" s="82" t="s">
        <v>323</v>
      </c>
      <c r="D318" s="9" t="s">
        <v>24</v>
      </c>
      <c r="K318" s="10"/>
      <c r="L318" s="82"/>
      <c r="M318" s="82"/>
      <c r="N318" s="82"/>
      <c r="O318" s="82"/>
      <c r="P318" s="82">
        <v>79</v>
      </c>
      <c r="Q318" s="82"/>
      <c r="R318" s="82"/>
      <c r="S318" s="82"/>
      <c r="T318" s="82"/>
      <c r="U318" s="82"/>
      <c r="V318" s="9"/>
      <c r="X318" s="82"/>
      <c r="Y318" s="82"/>
      <c r="Z318" s="82"/>
      <c r="AA318" s="82"/>
      <c r="AB318" s="82"/>
      <c r="AC318" s="82"/>
      <c r="AD318" s="82"/>
      <c r="AE318" s="82"/>
      <c r="AF318" s="166">
        <f>+SUM(E318:AD324)</f>
        <v>121</v>
      </c>
      <c r="AG318" s="117">
        <f t="shared" si="22"/>
        <v>79</v>
      </c>
      <c r="AH318" s="4" t="str">
        <f>VLOOKUP(C318,'Picture 1'!$A$2:$A$829,1,0)</f>
        <v>6K2101</v>
      </c>
      <c r="AI318" s="15"/>
    </row>
    <row r="319" spans="1:35" ht="15.75">
      <c r="A319" s="168"/>
      <c r="B319" s="168"/>
      <c r="C319" s="82" t="s">
        <v>323</v>
      </c>
      <c r="D319" s="9" t="s">
        <v>27</v>
      </c>
      <c r="K319" s="10"/>
      <c r="L319" s="82">
        <v>1</v>
      </c>
      <c r="M319" s="82">
        <v>3</v>
      </c>
      <c r="N319" s="82">
        <v>8</v>
      </c>
      <c r="O319" s="82"/>
      <c r="P319" s="82">
        <v>3</v>
      </c>
      <c r="Q319" s="82"/>
      <c r="R319" s="82"/>
      <c r="S319" s="82">
        <v>2</v>
      </c>
      <c r="T319" s="82"/>
      <c r="U319" s="82">
        <v>1</v>
      </c>
      <c r="V319" s="9"/>
      <c r="X319" s="82"/>
      <c r="Y319" s="82"/>
      <c r="Z319" s="82"/>
      <c r="AA319" s="82"/>
      <c r="AB319" s="82"/>
      <c r="AC319" s="82"/>
      <c r="AD319" s="82"/>
      <c r="AE319" s="82"/>
      <c r="AF319" s="168"/>
      <c r="AG319" s="117">
        <f t="shared" si="22"/>
        <v>18</v>
      </c>
      <c r="AH319" s="4" t="str">
        <f>VLOOKUP(C319,'Picture 1'!$A$2:$A$829,1,0)</f>
        <v>6K2101</v>
      </c>
      <c r="AI319" s="15"/>
    </row>
    <row r="320" spans="1:35" ht="15.75">
      <c r="A320" s="168"/>
      <c r="B320" s="168"/>
      <c r="C320" s="82" t="s">
        <v>323</v>
      </c>
      <c r="D320" s="9" t="s">
        <v>25</v>
      </c>
      <c r="K320" s="10"/>
      <c r="L320" s="82"/>
      <c r="M320" s="82"/>
      <c r="N320" s="82"/>
      <c r="O320" s="82"/>
      <c r="P320" s="82">
        <v>1</v>
      </c>
      <c r="Q320" s="82"/>
      <c r="R320" s="82"/>
      <c r="S320" s="82"/>
      <c r="T320" s="82"/>
      <c r="U320" s="82">
        <v>1</v>
      </c>
      <c r="V320" s="9"/>
      <c r="X320" s="82"/>
      <c r="Y320" s="82"/>
      <c r="Z320" s="82"/>
      <c r="AA320" s="82"/>
      <c r="AB320" s="82"/>
      <c r="AC320" s="82"/>
      <c r="AD320" s="82"/>
      <c r="AE320" s="82"/>
      <c r="AF320" s="168"/>
      <c r="AG320" s="117">
        <f t="shared" si="22"/>
        <v>2</v>
      </c>
      <c r="AH320" s="4" t="str">
        <f>VLOOKUP(C320,'Picture 1'!$A$2:$A$829,1,0)</f>
        <v>6K2101</v>
      </c>
      <c r="AI320" s="15"/>
    </row>
    <row r="321" spans="1:35" ht="15.75">
      <c r="A321" s="168"/>
      <c r="B321" s="168"/>
      <c r="C321" s="82" t="s">
        <v>323</v>
      </c>
      <c r="D321" s="9" t="s">
        <v>21</v>
      </c>
      <c r="K321" s="10"/>
      <c r="L321" s="82"/>
      <c r="M321" s="82"/>
      <c r="N321" s="82"/>
      <c r="O321" s="82"/>
      <c r="P321" s="82"/>
      <c r="Q321" s="82"/>
      <c r="R321" s="82"/>
      <c r="S321" s="82"/>
      <c r="T321" s="82"/>
      <c r="U321" s="82">
        <v>2</v>
      </c>
      <c r="V321" s="9"/>
      <c r="X321" s="82"/>
      <c r="Y321" s="82"/>
      <c r="Z321" s="82"/>
      <c r="AA321" s="82"/>
      <c r="AB321" s="82"/>
      <c r="AC321" s="82"/>
      <c r="AD321" s="82"/>
      <c r="AE321" s="82"/>
      <c r="AF321" s="168"/>
      <c r="AG321" s="117">
        <f t="shared" si="22"/>
        <v>2</v>
      </c>
      <c r="AH321" s="4" t="str">
        <f>VLOOKUP(C321,'Picture 1'!$A$2:$A$829,1,0)</f>
        <v>6K2101</v>
      </c>
      <c r="AI321" s="15"/>
    </row>
    <row r="322" spans="1:35" ht="15.75">
      <c r="A322" s="168"/>
      <c r="B322" s="168"/>
      <c r="C322" s="82" t="s">
        <v>323</v>
      </c>
      <c r="D322" s="9" t="s">
        <v>23</v>
      </c>
      <c r="K322" s="10"/>
      <c r="L322" s="82">
        <v>2</v>
      </c>
      <c r="M322" s="82"/>
      <c r="N322" s="82">
        <v>1</v>
      </c>
      <c r="O322" s="82"/>
      <c r="P322" s="82">
        <v>2</v>
      </c>
      <c r="Q322" s="82"/>
      <c r="R322" s="82"/>
      <c r="S322" s="82"/>
      <c r="T322" s="82"/>
      <c r="U322" s="82"/>
      <c r="V322" s="9"/>
      <c r="X322" s="82"/>
      <c r="Y322" s="82"/>
      <c r="Z322" s="82"/>
      <c r="AA322" s="82"/>
      <c r="AB322" s="82"/>
      <c r="AC322" s="82"/>
      <c r="AD322" s="82"/>
      <c r="AE322" s="82"/>
      <c r="AF322" s="168"/>
      <c r="AG322" s="117">
        <f t="shared" si="22"/>
        <v>5</v>
      </c>
      <c r="AH322" s="4" t="str">
        <f>VLOOKUP(C322,'Picture 1'!$A$2:$A$829,1,0)</f>
        <v>6K2101</v>
      </c>
      <c r="AI322" s="15"/>
    </row>
    <row r="323" spans="1:35" ht="15.75">
      <c r="A323" s="168"/>
      <c r="B323" s="168"/>
      <c r="C323" s="82" t="s">
        <v>323</v>
      </c>
      <c r="D323" s="9" t="s">
        <v>22</v>
      </c>
      <c r="K323" s="10"/>
      <c r="L323" s="82"/>
      <c r="M323" s="82"/>
      <c r="N323" s="82">
        <v>2</v>
      </c>
      <c r="O323" s="82"/>
      <c r="P323" s="82"/>
      <c r="Q323" s="82"/>
      <c r="R323" s="82"/>
      <c r="S323" s="82"/>
      <c r="T323" s="82"/>
      <c r="U323" s="82"/>
      <c r="V323" s="9"/>
      <c r="X323" s="82"/>
      <c r="Y323" s="82"/>
      <c r="Z323" s="82"/>
      <c r="AA323" s="82"/>
      <c r="AB323" s="82"/>
      <c r="AC323" s="82"/>
      <c r="AD323" s="82"/>
      <c r="AE323" s="82"/>
      <c r="AF323" s="168"/>
      <c r="AG323" s="117">
        <f t="shared" si="22"/>
        <v>2</v>
      </c>
      <c r="AH323" s="4" t="str">
        <f>VLOOKUP(C323,'Picture 1'!$A$2:$A$829,1,0)</f>
        <v>6K2101</v>
      </c>
      <c r="AI323" s="15"/>
    </row>
    <row r="324" spans="1:35" ht="15.75">
      <c r="A324" s="167"/>
      <c r="B324" s="167"/>
      <c r="C324" s="82" t="s">
        <v>323</v>
      </c>
      <c r="D324" s="9" t="s">
        <v>102</v>
      </c>
      <c r="K324" s="10"/>
      <c r="L324" s="82"/>
      <c r="M324" s="82">
        <v>8</v>
      </c>
      <c r="N324" s="82">
        <v>1</v>
      </c>
      <c r="O324" s="82"/>
      <c r="P324" s="82">
        <v>3</v>
      </c>
      <c r="Q324" s="82"/>
      <c r="R324" s="82"/>
      <c r="S324" s="82">
        <v>1</v>
      </c>
      <c r="T324" s="82"/>
      <c r="U324" s="82"/>
      <c r="V324" s="9"/>
      <c r="X324" s="82"/>
      <c r="Y324" s="82"/>
      <c r="Z324" s="82"/>
      <c r="AA324" s="82"/>
      <c r="AB324" s="82"/>
      <c r="AC324" s="82"/>
      <c r="AD324" s="82"/>
      <c r="AE324" s="82"/>
      <c r="AF324" s="167"/>
      <c r="AG324" s="117">
        <f t="shared" si="22"/>
        <v>13</v>
      </c>
      <c r="AH324" s="4" t="str">
        <f>VLOOKUP(C324,'Picture 1'!$A$2:$A$829,1,0)</f>
        <v>6K2101</v>
      </c>
      <c r="AI324" s="15"/>
    </row>
    <row r="325" spans="1:35" ht="15.75">
      <c r="A325" s="82">
        <v>1839</v>
      </c>
      <c r="B325" s="82" t="s">
        <v>359</v>
      </c>
      <c r="C325" s="82" t="s">
        <v>359</v>
      </c>
      <c r="D325" s="9" t="s">
        <v>62</v>
      </c>
      <c r="K325" s="10">
        <v>1</v>
      </c>
      <c r="L325" s="82"/>
      <c r="M325" s="82"/>
      <c r="N325" s="82">
        <v>13</v>
      </c>
      <c r="O325" s="82">
        <v>21</v>
      </c>
      <c r="P325" s="82"/>
      <c r="Q325" s="82">
        <v>6</v>
      </c>
      <c r="R325" s="82">
        <v>15</v>
      </c>
      <c r="S325" s="82"/>
      <c r="T325" s="82"/>
      <c r="U325" s="82"/>
      <c r="V325" s="9"/>
      <c r="X325" s="82"/>
      <c r="Y325" s="82"/>
      <c r="Z325" s="82"/>
      <c r="AA325" s="82"/>
      <c r="AB325" s="82"/>
      <c r="AC325" s="82"/>
      <c r="AD325" s="82"/>
      <c r="AE325" s="82"/>
      <c r="AF325" s="82">
        <f t="shared" ref="AF325" si="23">+SUM(E325:AE325)</f>
        <v>56</v>
      </c>
      <c r="AG325" s="117">
        <f>+SUM(E325:AE325)</f>
        <v>56</v>
      </c>
      <c r="AH325" s="4" t="str">
        <f>VLOOKUP(C325,'Picture 1'!$A$2:$A$829,1,0)</f>
        <v>6K2771</v>
      </c>
      <c r="AI325" s="15"/>
    </row>
    <row r="326" spans="1:35" ht="15.75">
      <c r="A326" s="166">
        <v>1840</v>
      </c>
      <c r="B326" s="166" t="s">
        <v>358</v>
      </c>
      <c r="C326" s="82" t="s">
        <v>358</v>
      </c>
      <c r="D326" s="9" t="s">
        <v>25</v>
      </c>
      <c r="K326" s="10">
        <v>2</v>
      </c>
      <c r="L326" s="82"/>
      <c r="M326" s="82">
        <v>1</v>
      </c>
      <c r="N326" s="82">
        <v>5</v>
      </c>
      <c r="O326" s="82">
        <v>6</v>
      </c>
      <c r="P326" s="82"/>
      <c r="Q326" s="82">
        <v>4</v>
      </c>
      <c r="R326" s="82">
        <v>3</v>
      </c>
      <c r="S326" s="82"/>
      <c r="T326" s="82"/>
      <c r="U326" s="82"/>
      <c r="V326" s="9"/>
      <c r="X326" s="82"/>
      <c r="Y326" s="82"/>
      <c r="Z326" s="82"/>
      <c r="AA326" s="82"/>
      <c r="AB326" s="82"/>
      <c r="AC326" s="82"/>
      <c r="AD326" s="82"/>
      <c r="AE326" s="82"/>
      <c r="AF326" s="166">
        <f>+SUM(E326:AD327)</f>
        <v>60</v>
      </c>
      <c r="AG326" s="117">
        <f t="shared" si="22"/>
        <v>21</v>
      </c>
      <c r="AH326" s="4" t="str">
        <f>VLOOKUP(C326,'Picture 1'!$A$2:$A$829,1,0)</f>
        <v>6K2772</v>
      </c>
      <c r="AI326" s="15"/>
    </row>
    <row r="327" spans="1:35" ht="15.75">
      <c r="A327" s="167"/>
      <c r="B327" s="167"/>
      <c r="C327" s="82" t="s">
        <v>358</v>
      </c>
      <c r="D327" s="9" t="s">
        <v>173</v>
      </c>
      <c r="K327" s="10">
        <v>1</v>
      </c>
      <c r="L327" s="82"/>
      <c r="M327" s="82">
        <v>4</v>
      </c>
      <c r="N327" s="82">
        <v>12</v>
      </c>
      <c r="O327" s="82">
        <v>7</v>
      </c>
      <c r="P327" s="82"/>
      <c r="Q327" s="82">
        <v>9</v>
      </c>
      <c r="R327" s="82">
        <v>6</v>
      </c>
      <c r="S327" s="82"/>
      <c r="T327" s="82"/>
      <c r="U327" s="82"/>
      <c r="V327" s="9"/>
      <c r="X327" s="82"/>
      <c r="Y327" s="82"/>
      <c r="Z327" s="82"/>
      <c r="AA327" s="82"/>
      <c r="AB327" s="82"/>
      <c r="AC327" s="82"/>
      <c r="AD327" s="82"/>
      <c r="AE327" s="82"/>
      <c r="AF327" s="167"/>
      <c r="AG327" s="117">
        <f t="shared" si="22"/>
        <v>39</v>
      </c>
      <c r="AH327" s="4" t="str">
        <f>VLOOKUP(C327,'Picture 1'!$A$2:$A$829,1,0)</f>
        <v>6K2772</v>
      </c>
      <c r="AI327" s="15"/>
    </row>
    <row r="328" spans="1:35" ht="15.75">
      <c r="A328" s="82">
        <v>1841</v>
      </c>
      <c r="B328" s="82" t="s">
        <v>353</v>
      </c>
      <c r="C328" s="82" t="s">
        <v>353</v>
      </c>
      <c r="D328" s="9" t="s">
        <v>104</v>
      </c>
      <c r="K328" s="4">
        <v>8</v>
      </c>
      <c r="M328" s="4">
        <v>12</v>
      </c>
      <c r="N328" s="4">
        <v>25</v>
      </c>
      <c r="O328" s="4">
        <v>17</v>
      </c>
      <c r="Q328" s="4">
        <v>14</v>
      </c>
      <c r="S328" s="82"/>
      <c r="T328" s="82">
        <v>20</v>
      </c>
      <c r="U328" s="82"/>
      <c r="V328" s="9"/>
      <c r="X328" s="82"/>
      <c r="Y328" s="82"/>
      <c r="Z328" s="82"/>
      <c r="AA328" s="82"/>
      <c r="AB328" s="82"/>
      <c r="AC328" s="82"/>
      <c r="AD328" s="82"/>
      <c r="AE328" s="82"/>
      <c r="AF328" s="82">
        <f t="shared" ref="AF328:AF331" si="24">+SUM(E328:AE328)</f>
        <v>96</v>
      </c>
      <c r="AG328" s="117">
        <f t="shared" si="22"/>
        <v>96</v>
      </c>
      <c r="AH328" s="4" t="str">
        <f>VLOOKUP(C328,'Picture 1'!$A$2:$A$829,1,0)</f>
        <v>6K2503</v>
      </c>
      <c r="AI328" s="15"/>
    </row>
    <row r="329" spans="1:35" ht="15.75">
      <c r="A329" s="82">
        <v>1842</v>
      </c>
      <c r="B329" s="82" t="s">
        <v>354</v>
      </c>
      <c r="C329" s="82" t="s">
        <v>354</v>
      </c>
      <c r="D329" s="9" t="s">
        <v>85</v>
      </c>
      <c r="F329" s="82">
        <v>36</v>
      </c>
      <c r="I329" s="82">
        <v>141</v>
      </c>
      <c r="J329" s="82">
        <v>51</v>
      </c>
      <c r="K329" s="1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9"/>
      <c r="X329" s="82"/>
      <c r="Y329" s="82"/>
      <c r="Z329" s="82"/>
      <c r="AA329" s="82"/>
      <c r="AB329" s="82"/>
      <c r="AC329" s="82"/>
      <c r="AD329" s="82"/>
      <c r="AE329" s="82"/>
      <c r="AF329" s="82">
        <f t="shared" si="24"/>
        <v>228</v>
      </c>
      <c r="AG329" s="117">
        <f t="shared" si="22"/>
        <v>228</v>
      </c>
      <c r="AH329" s="4" t="str">
        <f>VLOOKUP(C329,'Picture 1'!$A$2:$A$829,1,0)</f>
        <v>6K2565</v>
      </c>
      <c r="AI329" s="15"/>
    </row>
    <row r="330" spans="1:35" ht="15.75">
      <c r="A330" s="82">
        <v>1843</v>
      </c>
      <c r="B330" s="82" t="s">
        <v>354</v>
      </c>
      <c r="C330" s="82" t="s">
        <v>354</v>
      </c>
      <c r="D330" s="9" t="s">
        <v>85</v>
      </c>
      <c r="G330" s="82">
        <v>49</v>
      </c>
      <c r="I330" s="82">
        <v>46</v>
      </c>
      <c r="K330" s="1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9"/>
      <c r="X330" s="82"/>
      <c r="Y330" s="82"/>
      <c r="Z330" s="82"/>
      <c r="AA330" s="82"/>
      <c r="AB330" s="82"/>
      <c r="AC330" s="82"/>
      <c r="AD330" s="82"/>
      <c r="AE330" s="82"/>
      <c r="AF330" s="82">
        <f t="shared" si="24"/>
        <v>95</v>
      </c>
      <c r="AG330" s="117">
        <f t="shared" si="22"/>
        <v>95</v>
      </c>
      <c r="AH330" s="4" t="str">
        <f>VLOOKUP(C330,'Picture 1'!$A$2:$A$829,1,0)</f>
        <v>6K2565</v>
      </c>
      <c r="AI330" s="15"/>
    </row>
    <row r="331" spans="1:35" ht="15.75">
      <c r="A331" s="82">
        <v>1844</v>
      </c>
      <c r="B331" s="82" t="s">
        <v>354</v>
      </c>
      <c r="C331" s="82" t="s">
        <v>354</v>
      </c>
      <c r="D331" s="9" t="s">
        <v>85</v>
      </c>
      <c r="F331" s="82">
        <v>6</v>
      </c>
      <c r="H331" s="82">
        <v>54</v>
      </c>
      <c r="J331" s="82">
        <v>19</v>
      </c>
      <c r="K331" s="10"/>
      <c r="L331" s="82">
        <v>26</v>
      </c>
      <c r="M331" s="82"/>
      <c r="N331" s="82"/>
      <c r="O331" s="82"/>
      <c r="P331" s="82"/>
      <c r="Q331" s="82"/>
      <c r="R331" s="82"/>
      <c r="S331" s="82"/>
      <c r="T331" s="82"/>
      <c r="U331" s="82"/>
      <c r="V331" s="9"/>
      <c r="X331" s="82"/>
      <c r="Y331" s="82"/>
      <c r="Z331" s="82"/>
      <c r="AA331" s="82"/>
      <c r="AB331" s="82"/>
      <c r="AC331" s="82"/>
      <c r="AD331" s="82"/>
      <c r="AE331" s="82"/>
      <c r="AF331" s="82">
        <f t="shared" si="24"/>
        <v>105</v>
      </c>
      <c r="AG331" s="117">
        <f t="shared" si="22"/>
        <v>105</v>
      </c>
      <c r="AH331" s="4" t="str">
        <f>VLOOKUP(C331,'Picture 1'!$A$2:$A$829,1,0)</f>
        <v>6K2565</v>
      </c>
      <c r="AI331" s="15"/>
    </row>
    <row r="332" spans="1:35" ht="15.75">
      <c r="A332" s="166">
        <v>1845</v>
      </c>
      <c r="B332" s="166" t="s">
        <v>364</v>
      </c>
      <c r="C332" s="82" t="s">
        <v>364</v>
      </c>
      <c r="D332" s="9" t="s">
        <v>24</v>
      </c>
      <c r="K332" s="10">
        <v>16</v>
      </c>
      <c r="L332" s="82"/>
      <c r="M332" s="82">
        <v>1</v>
      </c>
      <c r="N332" s="82">
        <v>8</v>
      </c>
      <c r="O332" s="82">
        <v>1</v>
      </c>
      <c r="P332" s="82"/>
      <c r="Q332" s="82">
        <v>13</v>
      </c>
      <c r="R332" s="82">
        <v>5</v>
      </c>
      <c r="S332" s="82"/>
      <c r="T332" s="82"/>
      <c r="U332" s="82"/>
      <c r="V332" s="9"/>
      <c r="X332" s="82"/>
      <c r="Y332" s="82"/>
      <c r="Z332" s="82"/>
      <c r="AA332" s="82"/>
      <c r="AB332" s="82"/>
      <c r="AC332" s="82"/>
      <c r="AD332" s="82"/>
      <c r="AE332" s="82"/>
      <c r="AF332" s="166">
        <f>+SUM(E332:AD336)</f>
        <v>173</v>
      </c>
      <c r="AG332" s="117">
        <f t="shared" si="22"/>
        <v>44</v>
      </c>
      <c r="AH332" s="4" t="str">
        <f>VLOOKUP(C332,'Picture 1'!$A$2:$A$829,1,0)</f>
        <v>6K2754</v>
      </c>
      <c r="AI332" s="15"/>
    </row>
    <row r="333" spans="1:35" ht="15.75">
      <c r="A333" s="168"/>
      <c r="B333" s="168"/>
      <c r="C333" s="82" t="s">
        <v>364</v>
      </c>
      <c r="D333" s="9" t="s">
        <v>22</v>
      </c>
      <c r="K333" s="10">
        <v>1</v>
      </c>
      <c r="L333" s="82"/>
      <c r="M333" s="82">
        <v>19</v>
      </c>
      <c r="N333" s="82">
        <v>6</v>
      </c>
      <c r="O333" s="82"/>
      <c r="P333" s="82"/>
      <c r="Q333" s="82">
        <v>5</v>
      </c>
      <c r="R333" s="82"/>
      <c r="S333" s="82"/>
      <c r="T333" s="82"/>
      <c r="U333" s="82"/>
      <c r="V333" s="9"/>
      <c r="X333" s="82"/>
      <c r="Y333" s="82"/>
      <c r="Z333" s="82"/>
      <c r="AA333" s="82"/>
      <c r="AB333" s="82"/>
      <c r="AC333" s="82"/>
      <c r="AD333" s="82"/>
      <c r="AE333" s="82"/>
      <c r="AF333" s="168"/>
      <c r="AG333" s="117">
        <f t="shared" si="22"/>
        <v>31</v>
      </c>
      <c r="AH333" s="4" t="str">
        <f>VLOOKUP(C333,'Picture 1'!$A$2:$A$829,1,0)</f>
        <v>6K2754</v>
      </c>
      <c r="AI333" s="15"/>
    </row>
    <row r="334" spans="1:35" ht="15.75">
      <c r="A334" s="168"/>
      <c r="B334" s="168"/>
      <c r="C334" s="82" t="s">
        <v>364</v>
      </c>
      <c r="D334" s="9" t="s">
        <v>26</v>
      </c>
      <c r="K334" s="10">
        <v>2</v>
      </c>
      <c r="L334" s="82"/>
      <c r="M334" s="82"/>
      <c r="N334" s="82">
        <v>4</v>
      </c>
      <c r="O334" s="82">
        <v>3</v>
      </c>
      <c r="P334" s="82"/>
      <c r="Q334" s="82"/>
      <c r="R334" s="82">
        <v>1</v>
      </c>
      <c r="S334" s="82"/>
      <c r="T334" s="82"/>
      <c r="U334" s="82"/>
      <c r="V334" s="9"/>
      <c r="X334" s="82"/>
      <c r="Y334" s="82"/>
      <c r="Z334" s="82"/>
      <c r="AA334" s="82"/>
      <c r="AB334" s="82"/>
      <c r="AC334" s="82"/>
      <c r="AD334" s="82"/>
      <c r="AE334" s="82"/>
      <c r="AF334" s="168"/>
      <c r="AG334" s="117">
        <f t="shared" si="22"/>
        <v>10</v>
      </c>
      <c r="AH334" s="4" t="str">
        <f>VLOOKUP(C334,'Picture 1'!$A$2:$A$829,1,0)</f>
        <v>6K2754</v>
      </c>
      <c r="AI334" s="15"/>
    </row>
    <row r="335" spans="1:35" ht="15.75">
      <c r="A335" s="168"/>
      <c r="B335" s="168"/>
      <c r="C335" s="82" t="s">
        <v>364</v>
      </c>
      <c r="D335" s="9" t="s">
        <v>31</v>
      </c>
      <c r="K335" s="10">
        <v>7</v>
      </c>
      <c r="L335" s="82"/>
      <c r="M335" s="82">
        <v>22</v>
      </c>
      <c r="N335" s="82">
        <v>9</v>
      </c>
      <c r="O335" s="82">
        <v>14</v>
      </c>
      <c r="P335" s="82"/>
      <c r="Q335" s="82"/>
      <c r="R335" s="82">
        <v>3</v>
      </c>
      <c r="S335" s="82"/>
      <c r="T335" s="82"/>
      <c r="U335" s="82"/>
      <c r="V335" s="9"/>
      <c r="X335" s="82"/>
      <c r="Y335" s="82"/>
      <c r="Z335" s="82"/>
      <c r="AA335" s="82"/>
      <c r="AB335" s="82"/>
      <c r="AC335" s="82"/>
      <c r="AD335" s="82"/>
      <c r="AE335" s="82"/>
      <c r="AF335" s="168"/>
      <c r="AG335" s="117">
        <f t="shared" si="22"/>
        <v>55</v>
      </c>
      <c r="AH335" s="4" t="str">
        <f>VLOOKUP(C335,'Picture 1'!$A$2:$A$829,1,0)</f>
        <v>6K2754</v>
      </c>
      <c r="AI335" s="15"/>
    </row>
    <row r="336" spans="1:35" ht="15.75">
      <c r="A336" s="167"/>
      <c r="B336" s="167"/>
      <c r="C336" s="82" t="s">
        <v>364</v>
      </c>
      <c r="D336" s="9" t="s">
        <v>25</v>
      </c>
      <c r="K336" s="10"/>
      <c r="L336" s="82"/>
      <c r="M336" s="82">
        <v>6</v>
      </c>
      <c r="N336" s="82">
        <v>27</v>
      </c>
      <c r="O336" s="82"/>
      <c r="P336" s="82"/>
      <c r="Q336" s="82"/>
      <c r="R336" s="82"/>
      <c r="S336" s="82"/>
      <c r="T336" s="82"/>
      <c r="U336" s="82"/>
      <c r="V336" s="9"/>
      <c r="X336" s="82"/>
      <c r="Y336" s="82"/>
      <c r="Z336" s="82"/>
      <c r="AA336" s="82"/>
      <c r="AB336" s="82"/>
      <c r="AC336" s="82"/>
      <c r="AD336" s="82"/>
      <c r="AE336" s="82"/>
      <c r="AF336" s="167"/>
      <c r="AG336" s="117">
        <f t="shared" si="22"/>
        <v>33</v>
      </c>
      <c r="AH336" s="4" t="str">
        <f>VLOOKUP(C336,'Picture 1'!$A$2:$A$829,1,0)</f>
        <v>6K2754</v>
      </c>
      <c r="AI336" s="15"/>
    </row>
    <row r="337" spans="1:35" ht="15.75">
      <c r="A337" s="82">
        <v>1846</v>
      </c>
      <c r="B337" s="82" t="s">
        <v>365</v>
      </c>
      <c r="C337" s="82" t="s">
        <v>365</v>
      </c>
      <c r="D337" s="9" t="s">
        <v>24</v>
      </c>
      <c r="K337" s="10">
        <v>32</v>
      </c>
      <c r="L337" s="82"/>
      <c r="M337" s="82">
        <v>28</v>
      </c>
      <c r="N337" s="82">
        <v>48</v>
      </c>
      <c r="O337" s="82">
        <v>52</v>
      </c>
      <c r="P337" s="82"/>
      <c r="Q337" s="82"/>
      <c r="R337" s="82"/>
      <c r="S337" s="82"/>
      <c r="T337" s="82"/>
      <c r="U337" s="82"/>
      <c r="V337" s="9"/>
      <c r="X337" s="82"/>
      <c r="Y337" s="82"/>
      <c r="Z337" s="82"/>
      <c r="AA337" s="82"/>
      <c r="AB337" s="82"/>
      <c r="AC337" s="82"/>
      <c r="AD337" s="82"/>
      <c r="AE337" s="82"/>
      <c r="AF337" s="82">
        <f t="shared" ref="AF337:AF346" si="25">+SUM(E337:AE337)</f>
        <v>160</v>
      </c>
      <c r="AG337" s="117">
        <f t="shared" si="22"/>
        <v>160</v>
      </c>
      <c r="AH337" s="4" t="str">
        <f>VLOOKUP(C337,'Picture 1'!$A$2:$A$829,1,0)</f>
        <v>6K2588</v>
      </c>
      <c r="AI337" s="15"/>
    </row>
    <row r="338" spans="1:35" ht="15.75">
      <c r="A338" s="82">
        <v>1847</v>
      </c>
      <c r="B338" s="82" t="s">
        <v>365</v>
      </c>
      <c r="C338" s="82" t="s">
        <v>365</v>
      </c>
      <c r="D338" s="9" t="s">
        <v>20</v>
      </c>
      <c r="K338" s="10">
        <v>17</v>
      </c>
      <c r="L338" s="82"/>
      <c r="M338" s="82">
        <v>29</v>
      </c>
      <c r="N338" s="82">
        <v>21</v>
      </c>
      <c r="O338" s="82">
        <v>55</v>
      </c>
      <c r="P338" s="82"/>
      <c r="Q338" s="82"/>
      <c r="R338" s="82"/>
      <c r="S338" s="82"/>
      <c r="T338" s="82"/>
      <c r="U338" s="82"/>
      <c r="V338" s="9"/>
      <c r="X338" s="82"/>
      <c r="Y338" s="82"/>
      <c r="Z338" s="82"/>
      <c r="AA338" s="82"/>
      <c r="AB338" s="82"/>
      <c r="AC338" s="82"/>
      <c r="AD338" s="82"/>
      <c r="AE338" s="82"/>
      <c r="AF338" s="82">
        <f t="shared" si="25"/>
        <v>122</v>
      </c>
      <c r="AG338" s="117">
        <f t="shared" si="22"/>
        <v>122</v>
      </c>
      <c r="AH338" s="4" t="str">
        <f>VLOOKUP(C338,'Picture 1'!$A$2:$A$829,1,0)</f>
        <v>6K2588</v>
      </c>
      <c r="AI338" s="15"/>
    </row>
    <row r="339" spans="1:35" ht="15.75">
      <c r="A339" s="82">
        <v>1848</v>
      </c>
      <c r="B339" s="82" t="s">
        <v>365</v>
      </c>
      <c r="C339" s="82" t="s">
        <v>365</v>
      </c>
      <c r="D339" s="9" t="s">
        <v>20</v>
      </c>
      <c r="K339" s="10">
        <v>21</v>
      </c>
      <c r="L339" s="82"/>
      <c r="M339" s="82">
        <v>18</v>
      </c>
      <c r="N339" s="82">
        <v>27</v>
      </c>
      <c r="O339" s="82">
        <v>44</v>
      </c>
      <c r="P339" s="82"/>
      <c r="Q339" s="82"/>
      <c r="R339" s="82"/>
      <c r="S339" s="82"/>
      <c r="T339" s="82"/>
      <c r="U339" s="82"/>
      <c r="V339" s="9"/>
      <c r="X339" s="82"/>
      <c r="Y339" s="82"/>
      <c r="Z339" s="82"/>
      <c r="AA339" s="82"/>
      <c r="AB339" s="82"/>
      <c r="AC339" s="82"/>
      <c r="AD339" s="82"/>
      <c r="AE339" s="82"/>
      <c r="AF339" s="82">
        <f t="shared" si="25"/>
        <v>110</v>
      </c>
      <c r="AG339" s="117">
        <f t="shared" si="22"/>
        <v>110</v>
      </c>
      <c r="AH339" s="4" t="str">
        <f>VLOOKUP(C339,'Picture 1'!$A$2:$A$829,1,0)</f>
        <v>6K2588</v>
      </c>
      <c r="AI339" s="15"/>
    </row>
    <row r="340" spans="1:35" ht="15.75">
      <c r="A340" s="82">
        <v>1849</v>
      </c>
      <c r="B340" s="82" t="s">
        <v>365</v>
      </c>
      <c r="C340" s="82" t="s">
        <v>365</v>
      </c>
      <c r="D340" s="9" t="s">
        <v>22</v>
      </c>
      <c r="K340" s="10">
        <v>17</v>
      </c>
      <c r="L340" s="82"/>
      <c r="M340" s="82">
        <v>25</v>
      </c>
      <c r="N340" s="82">
        <v>4</v>
      </c>
      <c r="O340" s="82">
        <v>34</v>
      </c>
      <c r="P340" s="82"/>
      <c r="Q340" s="82"/>
      <c r="R340" s="82"/>
      <c r="S340" s="82"/>
      <c r="T340" s="82"/>
      <c r="U340" s="82"/>
      <c r="V340" s="9"/>
      <c r="X340" s="82"/>
      <c r="Y340" s="82"/>
      <c r="Z340" s="82"/>
      <c r="AA340" s="82"/>
      <c r="AB340" s="82"/>
      <c r="AC340" s="82"/>
      <c r="AD340" s="82"/>
      <c r="AE340" s="82"/>
      <c r="AF340" s="82">
        <f t="shared" si="25"/>
        <v>80</v>
      </c>
      <c r="AG340" s="117">
        <f t="shared" si="22"/>
        <v>80</v>
      </c>
      <c r="AH340" s="4" t="str">
        <f>VLOOKUP(C340,'Picture 1'!$A$2:$A$829,1,0)</f>
        <v>6K2588</v>
      </c>
      <c r="AI340" s="15"/>
    </row>
    <row r="341" spans="1:35" ht="15.75">
      <c r="A341" s="82">
        <v>1850</v>
      </c>
      <c r="B341" s="82" t="s">
        <v>365</v>
      </c>
      <c r="C341" s="82" t="s">
        <v>365</v>
      </c>
      <c r="D341" s="9" t="s">
        <v>25</v>
      </c>
      <c r="K341" s="10">
        <v>21</v>
      </c>
      <c r="L341" s="82"/>
      <c r="M341" s="82">
        <v>20</v>
      </c>
      <c r="N341" s="82">
        <v>36</v>
      </c>
      <c r="O341" s="82">
        <v>49</v>
      </c>
      <c r="P341" s="82"/>
      <c r="Q341" s="82"/>
      <c r="R341" s="82"/>
      <c r="S341" s="82"/>
      <c r="T341" s="82"/>
      <c r="U341" s="82"/>
      <c r="V341" s="9"/>
      <c r="W341" s="86"/>
      <c r="X341" s="82"/>
      <c r="Y341" s="82"/>
      <c r="Z341" s="82"/>
      <c r="AA341" s="82"/>
      <c r="AB341" s="82"/>
      <c r="AC341" s="82"/>
      <c r="AD341" s="82"/>
      <c r="AE341" s="82"/>
      <c r="AF341" s="82">
        <f t="shared" si="25"/>
        <v>126</v>
      </c>
      <c r="AG341" s="117">
        <f t="shared" si="22"/>
        <v>126</v>
      </c>
      <c r="AH341" s="4" t="str">
        <f>VLOOKUP(C341,'Picture 1'!$A$2:$A$829,1,0)</f>
        <v>6K2588</v>
      </c>
      <c r="AI341" s="15"/>
    </row>
    <row r="342" spans="1:35" ht="15.75">
      <c r="A342" s="82">
        <v>1851</v>
      </c>
      <c r="B342" s="82" t="s">
        <v>366</v>
      </c>
      <c r="C342" s="82" t="s">
        <v>366</v>
      </c>
      <c r="D342" s="9" t="s">
        <v>26</v>
      </c>
      <c r="K342" s="10">
        <v>15</v>
      </c>
      <c r="L342" s="82"/>
      <c r="M342" s="82">
        <v>21</v>
      </c>
      <c r="N342" s="82">
        <v>25</v>
      </c>
      <c r="O342" s="82">
        <v>24</v>
      </c>
      <c r="P342" s="82"/>
      <c r="Q342" s="82">
        <v>21</v>
      </c>
      <c r="R342" s="82"/>
      <c r="S342" s="82"/>
      <c r="T342" s="82">
        <v>39</v>
      </c>
      <c r="U342" s="82"/>
      <c r="V342" s="9"/>
      <c r="X342" s="82"/>
      <c r="Y342" s="82"/>
      <c r="Z342" s="82"/>
      <c r="AA342" s="82"/>
      <c r="AB342" s="82"/>
      <c r="AC342" s="82"/>
      <c r="AD342" s="82"/>
      <c r="AE342" s="82"/>
      <c r="AF342" s="82">
        <f t="shared" si="25"/>
        <v>145</v>
      </c>
      <c r="AG342" s="117">
        <f t="shared" si="22"/>
        <v>145</v>
      </c>
      <c r="AH342" s="4" t="str">
        <f>VLOOKUP(C342,'Picture 1'!$A$2:$A$829,1,0)</f>
        <v>6K2578</v>
      </c>
      <c r="AI342" s="15"/>
    </row>
    <row r="343" spans="1:35" ht="15.75">
      <c r="A343" s="82">
        <v>1852</v>
      </c>
      <c r="B343" s="82" t="s">
        <v>366</v>
      </c>
      <c r="C343" s="82" t="s">
        <v>366</v>
      </c>
      <c r="D343" s="9" t="s">
        <v>25</v>
      </c>
      <c r="K343" s="10">
        <v>2</v>
      </c>
      <c r="L343" s="82"/>
      <c r="M343" s="82">
        <v>18</v>
      </c>
      <c r="N343" s="82">
        <v>17</v>
      </c>
      <c r="O343" s="82">
        <v>22</v>
      </c>
      <c r="P343" s="82"/>
      <c r="Q343" s="82">
        <v>30</v>
      </c>
      <c r="R343" s="82"/>
      <c r="S343" s="82"/>
      <c r="T343" s="82">
        <v>14</v>
      </c>
      <c r="U343" s="82"/>
      <c r="V343" s="9"/>
      <c r="X343" s="82"/>
      <c r="Y343" s="82"/>
      <c r="Z343" s="82"/>
      <c r="AA343" s="82"/>
      <c r="AB343" s="82"/>
      <c r="AC343" s="82"/>
      <c r="AD343" s="82"/>
      <c r="AE343" s="82"/>
      <c r="AF343" s="82">
        <f t="shared" si="25"/>
        <v>103</v>
      </c>
      <c r="AG343" s="117">
        <f t="shared" si="22"/>
        <v>103</v>
      </c>
      <c r="AH343" s="4" t="str">
        <f>VLOOKUP(C343,'Picture 1'!$A$2:$A$829,1,0)</f>
        <v>6K2578</v>
      </c>
      <c r="AI343" s="15"/>
    </row>
    <row r="344" spans="1:35" ht="15.75">
      <c r="A344" s="82">
        <v>1853</v>
      </c>
      <c r="B344" s="82" t="s">
        <v>366</v>
      </c>
      <c r="C344" s="82" t="s">
        <v>366</v>
      </c>
      <c r="D344" s="9" t="s">
        <v>85</v>
      </c>
      <c r="K344" s="10">
        <v>2</v>
      </c>
      <c r="L344" s="82"/>
      <c r="M344" s="82">
        <v>2</v>
      </c>
      <c r="N344" s="82">
        <v>4</v>
      </c>
      <c r="O344" s="82">
        <v>12</v>
      </c>
      <c r="P344" s="82"/>
      <c r="Q344" s="82">
        <v>41</v>
      </c>
      <c r="R344" s="82"/>
      <c r="S344" s="82"/>
      <c r="T344" s="82">
        <v>80</v>
      </c>
      <c r="U344" s="82"/>
      <c r="V344" s="9"/>
      <c r="X344" s="82"/>
      <c r="Y344" s="82"/>
      <c r="Z344" s="82"/>
      <c r="AA344" s="82"/>
      <c r="AB344" s="82"/>
      <c r="AC344" s="82"/>
      <c r="AD344" s="82"/>
      <c r="AE344" s="82"/>
      <c r="AF344" s="82">
        <f t="shared" si="25"/>
        <v>141</v>
      </c>
      <c r="AG344" s="117">
        <f t="shared" si="22"/>
        <v>141</v>
      </c>
      <c r="AH344" s="4" t="str">
        <f>VLOOKUP(C344,'Picture 1'!$A$2:$A$829,1,0)</f>
        <v>6K2578</v>
      </c>
      <c r="AI344" s="15"/>
    </row>
    <row r="345" spans="1:35" ht="15.75">
      <c r="A345" s="82">
        <v>1854</v>
      </c>
      <c r="B345" s="82" t="s">
        <v>367</v>
      </c>
      <c r="C345" s="82" t="s">
        <v>367</v>
      </c>
      <c r="D345" s="9" t="s">
        <v>21</v>
      </c>
      <c r="K345" s="1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9"/>
      <c r="X345" s="82">
        <v>15</v>
      </c>
      <c r="Y345" s="82"/>
      <c r="Z345" s="82">
        <v>2</v>
      </c>
      <c r="AA345" s="82">
        <v>18</v>
      </c>
      <c r="AB345" s="82">
        <v>16</v>
      </c>
      <c r="AC345" s="82">
        <v>2</v>
      </c>
      <c r="AD345" s="82"/>
      <c r="AE345" s="82"/>
      <c r="AF345" s="82">
        <f t="shared" si="25"/>
        <v>53</v>
      </c>
      <c r="AG345" s="117">
        <f t="shared" si="22"/>
        <v>53</v>
      </c>
      <c r="AH345" s="4" t="str">
        <f>VLOOKUP(C345,'Picture 1'!$A$2:$A$829,1,0)</f>
        <v>6K2018</v>
      </c>
      <c r="AI345" s="15"/>
    </row>
    <row r="346" spans="1:35" ht="15.75">
      <c r="A346" s="82">
        <v>1855</v>
      </c>
      <c r="B346" s="82" t="s">
        <v>368</v>
      </c>
      <c r="C346" s="82" t="s">
        <v>368</v>
      </c>
      <c r="D346" s="9" t="s">
        <v>78</v>
      </c>
      <c r="K346" s="1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9"/>
      <c r="X346" s="82"/>
      <c r="Y346" s="82"/>
      <c r="Z346" s="82"/>
      <c r="AA346" s="82">
        <v>18</v>
      </c>
      <c r="AB346" s="82">
        <v>18</v>
      </c>
      <c r="AC346" s="82"/>
      <c r="AD346" s="82"/>
      <c r="AE346" s="82"/>
      <c r="AF346" s="82">
        <f t="shared" si="25"/>
        <v>36</v>
      </c>
      <c r="AG346" s="117">
        <f t="shared" si="22"/>
        <v>36</v>
      </c>
      <c r="AH346" s="4" t="str">
        <f>VLOOKUP(C346,'Picture 1'!$A$2:$A$829,1,0)</f>
        <v>6K2286</v>
      </c>
      <c r="AI346" s="15"/>
    </row>
    <row r="347" spans="1:35" ht="15.75">
      <c r="A347" s="166">
        <v>1856</v>
      </c>
      <c r="B347" s="166" t="s">
        <v>369</v>
      </c>
      <c r="C347" s="82" t="s">
        <v>369</v>
      </c>
      <c r="D347" s="9" t="s">
        <v>31</v>
      </c>
      <c r="K347" s="1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9"/>
      <c r="X347" s="82">
        <v>4</v>
      </c>
      <c r="Y347" s="82">
        <v>2</v>
      </c>
      <c r="Z347" s="82">
        <v>7</v>
      </c>
      <c r="AA347" s="82">
        <v>8</v>
      </c>
      <c r="AB347" s="82"/>
      <c r="AC347" s="82">
        <v>19</v>
      </c>
      <c r="AD347" s="82"/>
      <c r="AE347" s="82"/>
      <c r="AF347" s="166">
        <f>+SUM(E347:AD350)</f>
        <v>86</v>
      </c>
      <c r="AG347" s="117">
        <f t="shared" si="22"/>
        <v>40</v>
      </c>
      <c r="AH347" s="4" t="str">
        <f>VLOOKUP(C347,'Picture 1'!$A$2:$A$829,1,0)</f>
        <v>6K2203</v>
      </c>
      <c r="AI347" s="15"/>
    </row>
    <row r="348" spans="1:35" ht="15.75">
      <c r="A348" s="168"/>
      <c r="B348" s="168"/>
      <c r="C348" s="82" t="s">
        <v>369</v>
      </c>
      <c r="D348" s="9" t="s">
        <v>108</v>
      </c>
      <c r="K348" s="1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9"/>
      <c r="X348" s="82"/>
      <c r="Y348" s="82">
        <v>1</v>
      </c>
      <c r="Z348" s="82">
        <v>1</v>
      </c>
      <c r="AA348" s="82">
        <v>7</v>
      </c>
      <c r="AB348" s="82"/>
      <c r="AC348" s="82"/>
      <c r="AD348" s="82">
        <v>7</v>
      </c>
      <c r="AE348" s="82"/>
      <c r="AF348" s="168"/>
      <c r="AG348" s="117">
        <f t="shared" si="22"/>
        <v>16</v>
      </c>
      <c r="AH348" s="4" t="str">
        <f>VLOOKUP(C348,'Picture 1'!$A$2:$A$829,1,0)</f>
        <v>6K2203</v>
      </c>
      <c r="AI348" s="15"/>
    </row>
    <row r="349" spans="1:35" ht="15.75">
      <c r="A349" s="168"/>
      <c r="B349" s="168"/>
      <c r="C349" s="82" t="s">
        <v>369</v>
      </c>
      <c r="D349" s="9" t="s">
        <v>21</v>
      </c>
      <c r="K349" s="1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9"/>
      <c r="X349" s="82"/>
      <c r="Y349" s="82">
        <v>2</v>
      </c>
      <c r="Z349" s="82"/>
      <c r="AA349" s="82">
        <v>3</v>
      </c>
      <c r="AB349" s="82"/>
      <c r="AC349" s="82"/>
      <c r="AD349" s="82"/>
      <c r="AE349" s="82"/>
      <c r="AF349" s="168"/>
      <c r="AG349" s="117">
        <f t="shared" si="22"/>
        <v>5</v>
      </c>
      <c r="AH349" s="4" t="str">
        <f>VLOOKUP(C349,'Picture 1'!$A$2:$A$829,1,0)</f>
        <v>6K2203</v>
      </c>
      <c r="AI349" s="15"/>
    </row>
    <row r="350" spans="1:35" ht="15.75">
      <c r="A350" s="167"/>
      <c r="B350" s="167"/>
      <c r="C350" s="82" t="s">
        <v>369</v>
      </c>
      <c r="D350" s="9" t="s">
        <v>26</v>
      </c>
      <c r="K350" s="1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9"/>
      <c r="X350" s="82"/>
      <c r="Y350" s="82"/>
      <c r="Z350" s="82">
        <v>23</v>
      </c>
      <c r="AA350" s="82">
        <v>2</v>
      </c>
      <c r="AB350" s="82"/>
      <c r="AC350" s="82"/>
      <c r="AD350" s="82"/>
      <c r="AE350" s="82"/>
      <c r="AF350" s="167"/>
      <c r="AG350" s="117">
        <f t="shared" si="22"/>
        <v>25</v>
      </c>
      <c r="AH350" s="4" t="str">
        <f>VLOOKUP(C350,'Picture 1'!$A$2:$A$829,1,0)</f>
        <v>6K2203</v>
      </c>
      <c r="AI350" s="15"/>
    </row>
    <row r="351" spans="1:35" ht="15.75">
      <c r="A351" s="82">
        <v>1857</v>
      </c>
      <c r="B351" s="82" t="s">
        <v>370</v>
      </c>
      <c r="C351" s="82" t="s">
        <v>370</v>
      </c>
      <c r="D351" s="9" t="s">
        <v>31</v>
      </c>
      <c r="K351" s="1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9"/>
      <c r="X351" s="82"/>
      <c r="Y351" s="82">
        <v>1</v>
      </c>
      <c r="Z351" s="82">
        <v>28</v>
      </c>
      <c r="AA351" s="82"/>
      <c r="AB351" s="82">
        <v>16</v>
      </c>
      <c r="AC351" s="82">
        <v>2</v>
      </c>
      <c r="AD351" s="82"/>
      <c r="AE351" s="82"/>
      <c r="AF351" s="82">
        <f t="shared" ref="AF351" si="26">+SUM(E351:AD351)</f>
        <v>47</v>
      </c>
      <c r="AG351" s="117">
        <f t="shared" si="22"/>
        <v>47</v>
      </c>
      <c r="AH351" s="4" t="str">
        <f>VLOOKUP(C351,'Picture 1'!$A$2:$A$829,1,0)</f>
        <v>6K2239</v>
      </c>
      <c r="AI351" s="15"/>
    </row>
    <row r="352" spans="1:35" ht="15.75">
      <c r="A352" s="82">
        <v>1858</v>
      </c>
      <c r="B352" s="82" t="s">
        <v>371</v>
      </c>
      <c r="C352" s="82" t="s">
        <v>371</v>
      </c>
      <c r="D352" s="9" t="s">
        <v>27</v>
      </c>
      <c r="K352" s="1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9"/>
      <c r="X352" s="82">
        <v>1</v>
      </c>
      <c r="Y352" s="82"/>
      <c r="Z352" s="82">
        <v>6</v>
      </c>
      <c r="AA352" s="82"/>
      <c r="AB352" s="82"/>
      <c r="AC352" s="82">
        <v>26</v>
      </c>
      <c r="AD352" s="82">
        <v>3</v>
      </c>
      <c r="AE352" s="82"/>
      <c r="AF352" s="82">
        <f t="shared" ref="AF352:AF380" si="27">+SUM(E352:AD352)</f>
        <v>36</v>
      </c>
      <c r="AG352" s="117">
        <f t="shared" ref="AG352:AG380" si="28">+SUM(E352:AE352)</f>
        <v>36</v>
      </c>
      <c r="AH352" s="4" t="str">
        <f>VLOOKUP(C352,'Picture 1'!$A$2:$A$829,1,0)</f>
        <v>6K2270</v>
      </c>
      <c r="AI352" s="15"/>
    </row>
    <row r="353" spans="1:35" ht="15.75">
      <c r="A353" s="82">
        <v>1859</v>
      </c>
      <c r="B353" s="82" t="s">
        <v>371</v>
      </c>
      <c r="C353" s="82" t="s">
        <v>371</v>
      </c>
      <c r="D353" s="9" t="s">
        <v>27</v>
      </c>
      <c r="K353" s="1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9"/>
      <c r="X353" s="82"/>
      <c r="Y353" s="82"/>
      <c r="Z353" s="82"/>
      <c r="AA353" s="82">
        <v>21</v>
      </c>
      <c r="AB353" s="82">
        <v>33</v>
      </c>
      <c r="AC353" s="82"/>
      <c r="AD353" s="82"/>
      <c r="AE353" s="82"/>
      <c r="AF353" s="82">
        <f t="shared" si="27"/>
        <v>54</v>
      </c>
      <c r="AG353" s="117">
        <f t="shared" si="28"/>
        <v>54</v>
      </c>
      <c r="AH353" s="4" t="str">
        <f>VLOOKUP(C353,'Picture 1'!$A$2:$A$829,1,0)</f>
        <v>6K2270</v>
      </c>
      <c r="AI353" s="15"/>
    </row>
    <row r="354" spans="1:35" ht="15.75">
      <c r="A354" s="82">
        <v>1860</v>
      </c>
      <c r="B354" s="82" t="s">
        <v>371</v>
      </c>
      <c r="C354" s="82" t="s">
        <v>371</v>
      </c>
      <c r="D354" s="9" t="s">
        <v>25</v>
      </c>
      <c r="K354" s="1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9"/>
      <c r="X354" s="82"/>
      <c r="Y354" s="82">
        <v>21</v>
      </c>
      <c r="Z354" s="82">
        <v>21</v>
      </c>
      <c r="AA354" s="82">
        <v>11</v>
      </c>
      <c r="AB354" s="82"/>
      <c r="AC354" s="82">
        <v>5</v>
      </c>
      <c r="AD354" s="82"/>
      <c r="AE354" s="82"/>
      <c r="AF354" s="82">
        <f t="shared" si="27"/>
        <v>58</v>
      </c>
      <c r="AG354" s="117">
        <f t="shared" si="28"/>
        <v>58</v>
      </c>
      <c r="AH354" s="4" t="str">
        <f>VLOOKUP(C354,'Picture 1'!$A$2:$A$829,1,0)</f>
        <v>6K2270</v>
      </c>
      <c r="AI354" s="15"/>
    </row>
    <row r="355" spans="1:35" ht="15.75">
      <c r="A355" s="82">
        <v>1861</v>
      </c>
      <c r="B355" s="82" t="s">
        <v>323</v>
      </c>
      <c r="C355" s="82" t="s">
        <v>323</v>
      </c>
      <c r="D355" s="9" t="s">
        <v>22</v>
      </c>
      <c r="K355" s="10"/>
      <c r="L355" s="82">
        <v>5</v>
      </c>
      <c r="M355" s="82">
        <v>10</v>
      </c>
      <c r="N355" s="82">
        <v>13</v>
      </c>
      <c r="O355" s="82"/>
      <c r="P355" s="82">
        <v>31</v>
      </c>
      <c r="Q355" s="82"/>
      <c r="R355" s="82"/>
      <c r="S355" s="82">
        <v>44</v>
      </c>
      <c r="T355" s="82"/>
      <c r="U355" s="82"/>
      <c r="V355" s="9"/>
      <c r="X355" s="82"/>
      <c r="Y355" s="82"/>
      <c r="Z355" s="82"/>
      <c r="AA355" s="82"/>
      <c r="AB355" s="82"/>
      <c r="AC355" s="82"/>
      <c r="AD355" s="82"/>
      <c r="AE355" s="82"/>
      <c r="AF355" s="82">
        <f t="shared" si="27"/>
        <v>103</v>
      </c>
      <c r="AG355" s="117">
        <f t="shared" si="28"/>
        <v>103</v>
      </c>
      <c r="AH355" s="4" t="str">
        <f>VLOOKUP(C355,'Picture 1'!$A$2:$A$829,1,0)</f>
        <v>6K2101</v>
      </c>
      <c r="AI355" s="15"/>
    </row>
    <row r="356" spans="1:35" ht="15.75">
      <c r="A356" s="82">
        <v>1862</v>
      </c>
      <c r="B356" s="82" t="s">
        <v>323</v>
      </c>
      <c r="C356" s="82" t="s">
        <v>323</v>
      </c>
      <c r="D356" s="9" t="s">
        <v>20</v>
      </c>
      <c r="K356" s="10"/>
      <c r="L356" s="82">
        <v>4</v>
      </c>
      <c r="M356" s="82">
        <v>9</v>
      </c>
      <c r="N356" s="82">
        <v>11</v>
      </c>
      <c r="O356" s="82"/>
      <c r="P356" s="82">
        <v>25</v>
      </c>
      <c r="Q356" s="82"/>
      <c r="R356" s="82"/>
      <c r="S356" s="82">
        <v>40</v>
      </c>
      <c r="T356" s="82"/>
      <c r="U356" s="82"/>
      <c r="V356" s="9"/>
      <c r="X356" s="82"/>
      <c r="Y356" s="82"/>
      <c r="Z356" s="82"/>
      <c r="AA356" s="82"/>
      <c r="AB356" s="82"/>
      <c r="AC356" s="82"/>
      <c r="AD356" s="82"/>
      <c r="AE356" s="82"/>
      <c r="AF356" s="82">
        <f t="shared" si="27"/>
        <v>89</v>
      </c>
      <c r="AG356" s="117">
        <f t="shared" si="28"/>
        <v>89</v>
      </c>
      <c r="AH356" s="4" t="str">
        <f>VLOOKUP(C356,'Picture 1'!$A$2:$A$829,1,0)</f>
        <v>6K2101</v>
      </c>
      <c r="AI356" s="15"/>
    </row>
    <row r="357" spans="1:35" ht="15.75">
      <c r="A357" s="166">
        <v>1863</v>
      </c>
      <c r="B357" s="166" t="s">
        <v>372</v>
      </c>
      <c r="C357" s="82" t="s">
        <v>372</v>
      </c>
      <c r="D357" s="9" t="s">
        <v>26</v>
      </c>
      <c r="K357" s="10"/>
      <c r="L357" s="82"/>
      <c r="M357" s="82">
        <v>5</v>
      </c>
      <c r="N357" s="82"/>
      <c r="O357" s="82"/>
      <c r="P357" s="82"/>
      <c r="Q357" s="82">
        <v>1</v>
      </c>
      <c r="R357" s="82">
        <v>4</v>
      </c>
      <c r="S357" s="82"/>
      <c r="T357" s="82"/>
      <c r="U357" s="82"/>
      <c r="V357" s="9"/>
      <c r="X357" s="82"/>
      <c r="Y357" s="82"/>
      <c r="Z357" s="82"/>
      <c r="AA357" s="82"/>
      <c r="AB357" s="82"/>
      <c r="AC357" s="82"/>
      <c r="AD357" s="82"/>
      <c r="AE357" s="82"/>
      <c r="AF357" s="166">
        <f>+SUM(E357:AD360)</f>
        <v>41</v>
      </c>
      <c r="AG357" s="117">
        <f t="shared" si="28"/>
        <v>10</v>
      </c>
      <c r="AH357" s="4" t="str">
        <f>VLOOKUP(C357,'Picture 1'!$A$2:$A$829,1,0)</f>
        <v>6K2730</v>
      </c>
      <c r="AI357" s="15"/>
    </row>
    <row r="358" spans="1:35" ht="15.75">
      <c r="A358" s="168"/>
      <c r="B358" s="168"/>
      <c r="C358" s="82" t="s">
        <v>372</v>
      </c>
      <c r="D358" s="9" t="s">
        <v>20</v>
      </c>
      <c r="K358" s="10">
        <v>1</v>
      </c>
      <c r="L358" s="82"/>
      <c r="M358" s="82">
        <v>2</v>
      </c>
      <c r="N358" s="82">
        <v>2</v>
      </c>
      <c r="O358" s="82">
        <v>1</v>
      </c>
      <c r="P358" s="82"/>
      <c r="Q358" s="82">
        <v>1</v>
      </c>
      <c r="R358" s="82">
        <v>3</v>
      </c>
      <c r="S358" s="82"/>
      <c r="T358" s="82"/>
      <c r="U358" s="82"/>
      <c r="V358" s="9"/>
      <c r="X358" s="82"/>
      <c r="Y358" s="82"/>
      <c r="Z358" s="82"/>
      <c r="AA358" s="82"/>
      <c r="AB358" s="82"/>
      <c r="AC358" s="82"/>
      <c r="AD358" s="82"/>
      <c r="AE358" s="82"/>
      <c r="AF358" s="168"/>
      <c r="AG358" s="117">
        <f t="shared" si="28"/>
        <v>10</v>
      </c>
      <c r="AH358" s="4" t="str">
        <f>VLOOKUP(C358,'Picture 1'!$A$2:$A$829,1,0)</f>
        <v>6K2730</v>
      </c>
      <c r="AI358" s="15"/>
    </row>
    <row r="359" spans="1:35" ht="15.75">
      <c r="A359" s="168"/>
      <c r="B359" s="168"/>
      <c r="C359" s="82" t="s">
        <v>372</v>
      </c>
      <c r="D359" s="9" t="s">
        <v>25</v>
      </c>
      <c r="K359" s="10"/>
      <c r="L359" s="82"/>
      <c r="M359" s="82"/>
      <c r="N359" s="82"/>
      <c r="O359" s="82"/>
      <c r="P359" s="82"/>
      <c r="Q359" s="82">
        <v>1</v>
      </c>
      <c r="R359" s="82"/>
      <c r="S359" s="82"/>
      <c r="T359" s="82"/>
      <c r="U359" s="82"/>
      <c r="V359" s="9"/>
      <c r="X359" s="82"/>
      <c r="Y359" s="82"/>
      <c r="Z359" s="82"/>
      <c r="AA359" s="82"/>
      <c r="AB359" s="82"/>
      <c r="AC359" s="82"/>
      <c r="AD359" s="82"/>
      <c r="AE359" s="82"/>
      <c r="AF359" s="168"/>
      <c r="AG359" s="117">
        <f t="shared" si="28"/>
        <v>1</v>
      </c>
      <c r="AH359" s="4" t="str">
        <f>VLOOKUP(C359,'Picture 1'!$A$2:$A$829,1,0)</f>
        <v>6K2730</v>
      </c>
      <c r="AI359" s="15"/>
    </row>
    <row r="360" spans="1:35" ht="15.75">
      <c r="A360" s="167"/>
      <c r="B360" s="167"/>
      <c r="C360" s="82" t="s">
        <v>372</v>
      </c>
      <c r="D360" s="9" t="s">
        <v>22</v>
      </c>
      <c r="K360" s="10"/>
      <c r="L360" s="82"/>
      <c r="M360" s="82">
        <v>1</v>
      </c>
      <c r="N360" s="82">
        <v>7</v>
      </c>
      <c r="O360" s="82">
        <v>7</v>
      </c>
      <c r="P360" s="82"/>
      <c r="Q360" s="82">
        <v>1</v>
      </c>
      <c r="R360" s="82">
        <v>4</v>
      </c>
      <c r="S360" s="82"/>
      <c r="T360" s="82"/>
      <c r="U360" s="82"/>
      <c r="V360" s="9"/>
      <c r="X360" s="82"/>
      <c r="Y360" s="82"/>
      <c r="Z360" s="82"/>
      <c r="AA360" s="82"/>
      <c r="AB360" s="82"/>
      <c r="AC360" s="82"/>
      <c r="AD360" s="82"/>
      <c r="AE360" s="82"/>
      <c r="AF360" s="167"/>
      <c r="AG360" s="117">
        <f t="shared" si="28"/>
        <v>20</v>
      </c>
      <c r="AH360" s="4" t="str">
        <f>VLOOKUP(C360,'Picture 1'!$A$2:$A$829,1,0)</f>
        <v>6K2730</v>
      </c>
      <c r="AI360" s="15"/>
    </row>
    <row r="361" spans="1:35" ht="15.75">
      <c r="A361" s="166">
        <v>1864</v>
      </c>
      <c r="B361" s="166" t="s">
        <v>355</v>
      </c>
      <c r="C361" s="82" t="s">
        <v>355</v>
      </c>
      <c r="D361" s="9" t="s">
        <v>21</v>
      </c>
      <c r="K361" s="10">
        <v>2</v>
      </c>
      <c r="L361" s="82">
        <v>1</v>
      </c>
      <c r="M361" s="82"/>
      <c r="N361" s="82">
        <v>1</v>
      </c>
      <c r="O361" s="82"/>
      <c r="P361" s="82"/>
      <c r="Q361" s="82"/>
      <c r="R361" s="82"/>
      <c r="S361" s="82"/>
      <c r="T361" s="82">
        <v>6</v>
      </c>
      <c r="U361" s="82"/>
      <c r="V361" s="9"/>
      <c r="X361" s="82"/>
      <c r="Y361" s="82"/>
      <c r="Z361" s="82"/>
      <c r="AA361" s="82"/>
      <c r="AB361" s="82"/>
      <c r="AC361" s="82"/>
      <c r="AD361" s="82"/>
      <c r="AE361" s="82"/>
      <c r="AF361" s="166">
        <f>+SUM(E361:AD365)</f>
        <v>94</v>
      </c>
      <c r="AG361" s="117">
        <f t="shared" si="28"/>
        <v>10</v>
      </c>
      <c r="AH361" s="4" t="str">
        <f>VLOOKUP(C361,'Picture 1'!$A$2:$A$829,1,0)</f>
        <v>6K2596</v>
      </c>
      <c r="AI361" s="15"/>
    </row>
    <row r="362" spans="1:35" ht="15.75">
      <c r="A362" s="168"/>
      <c r="B362" s="168"/>
      <c r="C362" s="82" t="s">
        <v>355</v>
      </c>
      <c r="D362" s="9" t="s">
        <v>70</v>
      </c>
      <c r="K362" s="10">
        <v>3</v>
      </c>
      <c r="L362" s="82">
        <v>3</v>
      </c>
      <c r="M362" s="82"/>
      <c r="N362" s="82"/>
      <c r="O362" s="82"/>
      <c r="P362" s="82"/>
      <c r="Q362" s="82">
        <v>3</v>
      </c>
      <c r="R362" s="82"/>
      <c r="S362" s="82"/>
      <c r="T362" s="82">
        <v>1</v>
      </c>
      <c r="U362" s="82"/>
      <c r="V362" s="9"/>
      <c r="X362" s="82"/>
      <c r="Y362" s="82"/>
      <c r="Z362" s="82"/>
      <c r="AA362" s="82"/>
      <c r="AB362" s="82"/>
      <c r="AC362" s="82"/>
      <c r="AD362" s="82"/>
      <c r="AE362" s="82"/>
      <c r="AF362" s="168"/>
      <c r="AG362" s="117">
        <f t="shared" ref="AG362:AG366" si="29">+SUM(E362:AE362)</f>
        <v>10</v>
      </c>
      <c r="AH362" s="4" t="str">
        <f>VLOOKUP(C362,'Picture 1'!$A$2:$A$829,1,0)</f>
        <v>6K2596</v>
      </c>
      <c r="AI362" s="15"/>
    </row>
    <row r="363" spans="1:35" ht="15.75">
      <c r="A363" s="168"/>
      <c r="B363" s="168"/>
      <c r="C363" s="82" t="s">
        <v>355</v>
      </c>
      <c r="D363" s="9" t="s">
        <v>20</v>
      </c>
      <c r="K363" s="10"/>
      <c r="L363" s="82"/>
      <c r="M363" s="82"/>
      <c r="N363" s="82">
        <v>6</v>
      </c>
      <c r="O363" s="82"/>
      <c r="P363" s="82"/>
      <c r="Q363" s="82"/>
      <c r="R363" s="82"/>
      <c r="S363" s="82"/>
      <c r="T363" s="82"/>
      <c r="U363" s="82"/>
      <c r="V363" s="9"/>
      <c r="X363" s="82"/>
      <c r="Y363" s="82"/>
      <c r="Z363" s="82"/>
      <c r="AA363" s="82"/>
      <c r="AB363" s="82"/>
      <c r="AC363" s="82"/>
      <c r="AD363" s="82"/>
      <c r="AE363" s="82"/>
      <c r="AF363" s="168"/>
      <c r="AG363" s="117">
        <f t="shared" si="29"/>
        <v>6</v>
      </c>
      <c r="AH363" s="4" t="str">
        <f>VLOOKUP(C363,'Picture 1'!$A$2:$A$829,1,0)</f>
        <v>6K2596</v>
      </c>
      <c r="AI363" s="15"/>
    </row>
    <row r="364" spans="1:35" ht="15.75">
      <c r="A364" s="168"/>
      <c r="B364" s="168"/>
      <c r="C364" s="82" t="s">
        <v>355</v>
      </c>
      <c r="D364" s="9" t="s">
        <v>25</v>
      </c>
      <c r="K364" s="10">
        <v>8</v>
      </c>
      <c r="L364" s="82">
        <v>3</v>
      </c>
      <c r="M364" s="82"/>
      <c r="N364" s="82">
        <v>5</v>
      </c>
      <c r="O364" s="82">
        <v>4</v>
      </c>
      <c r="P364" s="82"/>
      <c r="Q364" s="82">
        <v>4</v>
      </c>
      <c r="R364" s="82"/>
      <c r="S364" s="82"/>
      <c r="T364" s="82">
        <v>4</v>
      </c>
      <c r="U364" s="82"/>
      <c r="V364" s="9"/>
      <c r="X364" s="82"/>
      <c r="Y364" s="82"/>
      <c r="Z364" s="82"/>
      <c r="AA364" s="82"/>
      <c r="AB364" s="82"/>
      <c r="AC364" s="82"/>
      <c r="AD364" s="82"/>
      <c r="AE364" s="82"/>
      <c r="AF364" s="168"/>
      <c r="AG364" s="117">
        <f t="shared" si="29"/>
        <v>28</v>
      </c>
      <c r="AH364" s="4" t="str">
        <f>VLOOKUP(C364,'Picture 1'!$A$2:$A$829,1,0)</f>
        <v>6K2596</v>
      </c>
      <c r="AI364" s="15"/>
    </row>
    <row r="365" spans="1:35" ht="15.75">
      <c r="A365" s="167"/>
      <c r="B365" s="167"/>
      <c r="C365" s="82" t="s">
        <v>355</v>
      </c>
      <c r="D365" s="9" t="s">
        <v>27</v>
      </c>
      <c r="K365" s="10">
        <v>2</v>
      </c>
      <c r="L365" s="82">
        <v>3</v>
      </c>
      <c r="M365" s="82"/>
      <c r="N365" s="82">
        <v>3</v>
      </c>
      <c r="O365" s="82">
        <v>10</v>
      </c>
      <c r="P365" s="82"/>
      <c r="Q365" s="82">
        <v>12</v>
      </c>
      <c r="R365" s="82"/>
      <c r="S365" s="82"/>
      <c r="T365" s="82">
        <v>10</v>
      </c>
      <c r="U365" s="82"/>
      <c r="V365" s="9"/>
      <c r="X365" s="82"/>
      <c r="Y365" s="82"/>
      <c r="Z365" s="82"/>
      <c r="AA365" s="82"/>
      <c r="AB365" s="82"/>
      <c r="AC365" s="82"/>
      <c r="AD365" s="82"/>
      <c r="AE365" s="82"/>
      <c r="AF365" s="167"/>
      <c r="AG365" s="117">
        <f t="shared" si="29"/>
        <v>40</v>
      </c>
      <c r="AH365" s="4" t="str">
        <f>VLOOKUP(C365,'Picture 1'!$A$2:$A$829,1,0)</f>
        <v>6K2596</v>
      </c>
      <c r="AI365" s="15"/>
    </row>
    <row r="366" spans="1:35" ht="15.75">
      <c r="A366" s="166">
        <v>1865</v>
      </c>
      <c r="B366" s="166" t="s">
        <v>356</v>
      </c>
      <c r="C366" s="82" t="s">
        <v>356</v>
      </c>
      <c r="D366" s="9" t="s">
        <v>24</v>
      </c>
      <c r="K366" s="10">
        <v>1</v>
      </c>
      <c r="L366" s="82">
        <v>4</v>
      </c>
      <c r="M366" s="82"/>
      <c r="N366" s="82">
        <v>5</v>
      </c>
      <c r="O366" s="82">
        <v>1</v>
      </c>
      <c r="P366" s="82"/>
      <c r="Q366" s="82">
        <v>1</v>
      </c>
      <c r="R366" s="82"/>
      <c r="S366" s="82"/>
      <c r="T366" s="82"/>
      <c r="U366" s="82"/>
      <c r="V366" s="9"/>
      <c r="X366" s="82"/>
      <c r="Y366" s="82"/>
      <c r="Z366" s="82"/>
      <c r="AA366" s="82"/>
      <c r="AB366" s="82"/>
      <c r="AC366" s="82"/>
      <c r="AD366" s="82"/>
      <c r="AE366" s="82"/>
      <c r="AF366" s="166">
        <f>+SUM(E366:AD370)</f>
        <v>21</v>
      </c>
      <c r="AG366" s="117">
        <f t="shared" si="29"/>
        <v>12</v>
      </c>
      <c r="AH366" s="4" t="str">
        <f>VLOOKUP(C366,'Picture 1'!$A$2:$A$829,1,0)</f>
        <v>6K2595</v>
      </c>
      <c r="AI366" s="15"/>
    </row>
    <row r="367" spans="1:35" ht="15.75">
      <c r="A367" s="168"/>
      <c r="B367" s="168"/>
      <c r="C367" s="82" t="s">
        <v>356</v>
      </c>
      <c r="D367" s="9" t="s">
        <v>27</v>
      </c>
      <c r="K367" s="10"/>
      <c r="L367" s="82">
        <v>1</v>
      </c>
      <c r="M367" s="82"/>
      <c r="N367" s="82"/>
      <c r="O367" s="82"/>
      <c r="P367" s="82"/>
      <c r="Q367" s="82"/>
      <c r="R367" s="82"/>
      <c r="S367" s="82"/>
      <c r="T367" s="82"/>
      <c r="U367" s="82"/>
      <c r="V367" s="9"/>
      <c r="X367" s="82"/>
      <c r="Y367" s="82"/>
      <c r="Z367" s="82"/>
      <c r="AA367" s="82"/>
      <c r="AB367" s="82"/>
      <c r="AC367" s="82"/>
      <c r="AD367" s="82"/>
      <c r="AE367" s="82"/>
      <c r="AF367" s="168"/>
      <c r="AG367" s="117">
        <f t="shared" ref="AG367:AG372" si="30">+SUM(E367:AE367)</f>
        <v>1</v>
      </c>
      <c r="AH367" s="4" t="str">
        <f>VLOOKUP(C367,'Picture 1'!$A$2:$A$829,1,0)</f>
        <v>6K2595</v>
      </c>
      <c r="AI367" s="15"/>
    </row>
    <row r="368" spans="1:35" ht="15.75">
      <c r="A368" s="168"/>
      <c r="B368" s="168"/>
      <c r="C368" s="82" t="s">
        <v>356</v>
      </c>
      <c r="D368" s="9" t="s">
        <v>25</v>
      </c>
      <c r="K368" s="10"/>
      <c r="L368" s="82">
        <v>1</v>
      </c>
      <c r="M368" s="82"/>
      <c r="N368" s="82"/>
      <c r="O368" s="82"/>
      <c r="P368" s="82"/>
      <c r="Q368" s="82"/>
      <c r="R368" s="82"/>
      <c r="S368" s="82"/>
      <c r="T368" s="82"/>
      <c r="U368" s="82"/>
      <c r="V368" s="9"/>
      <c r="X368" s="82"/>
      <c r="Y368" s="82"/>
      <c r="Z368" s="82"/>
      <c r="AA368" s="82"/>
      <c r="AB368" s="82"/>
      <c r="AC368" s="82"/>
      <c r="AD368" s="82"/>
      <c r="AE368" s="82"/>
      <c r="AF368" s="168"/>
      <c r="AG368" s="117">
        <f t="shared" si="30"/>
        <v>1</v>
      </c>
      <c r="AH368" s="4" t="str">
        <f>VLOOKUP(C368,'Picture 1'!$A$2:$A$829,1,0)</f>
        <v>6K2595</v>
      </c>
      <c r="AI368" s="15"/>
    </row>
    <row r="369" spans="1:35" ht="15.75">
      <c r="A369" s="168"/>
      <c r="B369" s="168"/>
      <c r="C369" s="82" t="s">
        <v>356</v>
      </c>
      <c r="D369" s="9" t="s">
        <v>20</v>
      </c>
      <c r="K369" s="10"/>
      <c r="L369" s="82"/>
      <c r="M369" s="82"/>
      <c r="N369" s="82">
        <v>2</v>
      </c>
      <c r="O369" s="82">
        <v>4</v>
      </c>
      <c r="P369" s="82"/>
      <c r="Q369" s="82"/>
      <c r="R369" s="82"/>
      <c r="S369" s="82"/>
      <c r="T369" s="82"/>
      <c r="U369" s="82"/>
      <c r="V369" s="9"/>
      <c r="X369" s="82"/>
      <c r="Y369" s="82"/>
      <c r="Z369" s="82"/>
      <c r="AA369" s="82"/>
      <c r="AB369" s="82"/>
      <c r="AC369" s="82"/>
      <c r="AD369" s="82"/>
      <c r="AE369" s="82"/>
      <c r="AF369" s="168"/>
      <c r="AG369" s="117">
        <f t="shared" si="30"/>
        <v>6</v>
      </c>
      <c r="AH369" s="4" t="str">
        <f>VLOOKUP(C369,'Picture 1'!$A$2:$A$829,1,0)</f>
        <v>6K2595</v>
      </c>
      <c r="AI369" s="15"/>
    </row>
    <row r="370" spans="1:35" ht="15.75">
      <c r="A370" s="167"/>
      <c r="B370" s="167"/>
      <c r="C370" s="82" t="s">
        <v>356</v>
      </c>
      <c r="D370" s="9" t="s">
        <v>22</v>
      </c>
      <c r="K370" s="10"/>
      <c r="L370" s="82"/>
      <c r="M370" s="82"/>
      <c r="N370" s="82">
        <v>1</v>
      </c>
      <c r="O370" s="82"/>
      <c r="P370" s="82"/>
      <c r="Q370" s="82"/>
      <c r="R370" s="82"/>
      <c r="S370" s="82"/>
      <c r="T370" s="82"/>
      <c r="U370" s="82"/>
      <c r="V370" s="9"/>
      <c r="X370" s="82"/>
      <c r="Y370" s="82"/>
      <c r="Z370" s="82"/>
      <c r="AA370" s="82"/>
      <c r="AB370" s="82"/>
      <c r="AC370" s="82"/>
      <c r="AD370" s="82"/>
      <c r="AE370" s="82"/>
      <c r="AF370" s="167"/>
      <c r="AG370" s="117">
        <f t="shared" si="30"/>
        <v>1</v>
      </c>
      <c r="AH370" s="4" t="str">
        <f>VLOOKUP(C370,'Picture 1'!$A$2:$A$829,1,0)</f>
        <v>6K2595</v>
      </c>
      <c r="AI370" s="15"/>
    </row>
    <row r="371" spans="1:35" ht="15.75">
      <c r="A371" s="82">
        <v>1866</v>
      </c>
      <c r="B371" s="82" t="s">
        <v>325</v>
      </c>
      <c r="C371" s="82" t="s">
        <v>325</v>
      </c>
      <c r="D371" s="9" t="s">
        <v>62</v>
      </c>
      <c r="K371" s="1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9"/>
      <c r="X371" s="82"/>
      <c r="Y371" s="82">
        <v>20</v>
      </c>
      <c r="Z371" s="82"/>
      <c r="AA371" s="82"/>
      <c r="AB371" s="82"/>
      <c r="AC371" s="82"/>
      <c r="AD371" s="82"/>
      <c r="AE371" s="82"/>
      <c r="AF371" s="82">
        <f>+SUM(E371:AE371)</f>
        <v>20</v>
      </c>
      <c r="AG371" s="117">
        <f t="shared" si="30"/>
        <v>20</v>
      </c>
      <c r="AH371" s="4" t="str">
        <f>VLOOKUP(C371,'Picture 1'!$A$2:$A$829,1,0)</f>
        <v>6K2202</v>
      </c>
      <c r="AI371" s="15"/>
    </row>
    <row r="372" spans="1:35" ht="15.75">
      <c r="A372" s="82">
        <v>1867</v>
      </c>
      <c r="B372" s="82" t="s">
        <v>325</v>
      </c>
      <c r="C372" s="82" t="s">
        <v>325</v>
      </c>
      <c r="D372" s="9" t="s">
        <v>62</v>
      </c>
      <c r="K372" s="1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9"/>
      <c r="X372" s="82"/>
      <c r="Y372" s="82">
        <v>20</v>
      </c>
      <c r="Z372" s="82"/>
      <c r="AA372" s="82"/>
      <c r="AB372" s="82"/>
      <c r="AC372" s="82"/>
      <c r="AD372" s="82"/>
      <c r="AE372" s="82"/>
      <c r="AF372" s="82">
        <f t="shared" si="27"/>
        <v>20</v>
      </c>
      <c r="AG372" s="117">
        <f t="shared" si="30"/>
        <v>20</v>
      </c>
      <c r="AH372" s="4" t="str">
        <f>VLOOKUP(C372,'Picture 1'!$A$2:$A$829,1,0)</f>
        <v>6K2202</v>
      </c>
      <c r="AI372" s="15"/>
    </row>
    <row r="373" spans="1:35" ht="15.75">
      <c r="A373" s="82">
        <v>1868</v>
      </c>
      <c r="B373" s="82" t="s">
        <v>325</v>
      </c>
      <c r="C373" s="82" t="s">
        <v>325</v>
      </c>
      <c r="D373" s="9" t="s">
        <v>62</v>
      </c>
      <c r="K373" s="1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9"/>
      <c r="X373" s="82"/>
      <c r="Y373" s="82"/>
      <c r="Z373" s="82">
        <v>20</v>
      </c>
      <c r="AA373" s="82"/>
      <c r="AB373" s="82"/>
      <c r="AC373" s="82"/>
      <c r="AD373" s="82"/>
      <c r="AE373" s="82"/>
      <c r="AF373" s="82">
        <f t="shared" si="27"/>
        <v>20</v>
      </c>
      <c r="AG373" s="117">
        <f t="shared" si="28"/>
        <v>20</v>
      </c>
      <c r="AH373" s="4" t="str">
        <f>VLOOKUP(C373,'Picture 1'!$A$2:$A$829,1,0)</f>
        <v>6K2202</v>
      </c>
      <c r="AI373" s="15"/>
    </row>
    <row r="374" spans="1:35" ht="15.75">
      <c r="A374" s="82">
        <v>1869</v>
      </c>
      <c r="B374" s="82" t="s">
        <v>325</v>
      </c>
      <c r="C374" s="82" t="s">
        <v>325</v>
      </c>
      <c r="D374" s="9" t="s">
        <v>62</v>
      </c>
      <c r="K374" s="1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9"/>
      <c r="X374" s="82"/>
      <c r="Y374" s="82"/>
      <c r="Z374" s="82"/>
      <c r="AA374" s="82"/>
      <c r="AB374" s="82">
        <v>20</v>
      </c>
      <c r="AC374" s="82"/>
      <c r="AD374" s="82"/>
      <c r="AE374" s="82"/>
      <c r="AF374" s="82">
        <f t="shared" si="27"/>
        <v>20</v>
      </c>
      <c r="AG374" s="117">
        <f t="shared" si="28"/>
        <v>20</v>
      </c>
      <c r="AH374" s="4" t="str">
        <f>VLOOKUP(C374,'Picture 1'!$A$2:$A$829,1,0)</f>
        <v>6K2202</v>
      </c>
      <c r="AI374" s="15"/>
    </row>
    <row r="375" spans="1:35" ht="15.75">
      <c r="A375" s="82">
        <v>1870</v>
      </c>
      <c r="B375" s="82" t="s">
        <v>325</v>
      </c>
      <c r="C375" s="82" t="s">
        <v>325</v>
      </c>
      <c r="D375" s="9" t="s">
        <v>62</v>
      </c>
      <c r="K375" s="1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9"/>
      <c r="X375" s="82"/>
      <c r="Y375" s="82">
        <v>21</v>
      </c>
      <c r="Z375" s="82"/>
      <c r="AA375" s="82"/>
      <c r="AB375" s="82"/>
      <c r="AC375" s="82"/>
      <c r="AD375" s="82"/>
      <c r="AE375" s="82"/>
      <c r="AF375" s="82">
        <f t="shared" si="27"/>
        <v>21</v>
      </c>
      <c r="AG375" s="117">
        <f t="shared" si="28"/>
        <v>21</v>
      </c>
      <c r="AH375" s="4" t="str">
        <f>VLOOKUP(C375,'Picture 1'!$A$2:$A$829,1,0)</f>
        <v>6K2202</v>
      </c>
      <c r="AI375" s="15"/>
    </row>
    <row r="376" spans="1:35" ht="15.75">
      <c r="A376" s="82">
        <v>1871</v>
      </c>
      <c r="B376" s="82" t="s">
        <v>325</v>
      </c>
      <c r="C376" s="82" t="s">
        <v>325</v>
      </c>
      <c r="D376" s="9" t="s">
        <v>62</v>
      </c>
      <c r="K376" s="1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9"/>
      <c r="X376" s="82"/>
      <c r="Y376" s="82"/>
      <c r="Z376" s="82">
        <v>20</v>
      </c>
      <c r="AA376" s="82"/>
      <c r="AB376" s="82"/>
      <c r="AC376" s="82"/>
      <c r="AD376" s="82"/>
      <c r="AE376" s="82"/>
      <c r="AF376" s="82">
        <f t="shared" si="27"/>
        <v>20</v>
      </c>
      <c r="AG376" s="117">
        <f t="shared" si="28"/>
        <v>20</v>
      </c>
      <c r="AH376" s="4" t="str">
        <f>VLOOKUP(C376,'Picture 1'!$A$2:$A$829,1,0)</f>
        <v>6K2202</v>
      </c>
      <c r="AI376" s="15"/>
    </row>
    <row r="377" spans="1:35" ht="15.75">
      <c r="A377" s="82">
        <v>1872</v>
      </c>
      <c r="B377" s="82" t="s">
        <v>325</v>
      </c>
      <c r="C377" s="82" t="s">
        <v>325</v>
      </c>
      <c r="D377" s="9" t="s">
        <v>62</v>
      </c>
      <c r="K377" s="1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9"/>
      <c r="X377" s="82"/>
      <c r="Y377" s="82"/>
      <c r="Z377" s="82"/>
      <c r="AA377" s="82">
        <v>14</v>
      </c>
      <c r="AB377" s="82"/>
      <c r="AC377" s="82"/>
      <c r="AD377" s="82"/>
      <c r="AE377" s="82"/>
      <c r="AF377" s="82">
        <f t="shared" si="27"/>
        <v>14</v>
      </c>
      <c r="AG377" s="117">
        <f t="shared" si="28"/>
        <v>14</v>
      </c>
      <c r="AH377" s="4" t="str">
        <f>VLOOKUP(C377,'Picture 1'!$A$2:$A$829,1,0)</f>
        <v>6K2202</v>
      </c>
      <c r="AI377" s="15"/>
    </row>
    <row r="378" spans="1:35" ht="15.75">
      <c r="A378" s="82">
        <v>1873</v>
      </c>
      <c r="B378" s="82" t="s">
        <v>325</v>
      </c>
      <c r="C378" s="82" t="s">
        <v>325</v>
      </c>
      <c r="D378" s="9" t="s">
        <v>62</v>
      </c>
      <c r="K378" s="1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9"/>
      <c r="X378" s="82"/>
      <c r="Y378" s="82"/>
      <c r="Z378" s="82">
        <v>2</v>
      </c>
      <c r="AA378" s="82"/>
      <c r="AB378" s="82">
        <v>2</v>
      </c>
      <c r="AC378" s="82">
        <v>7</v>
      </c>
      <c r="AD378" s="82"/>
      <c r="AE378" s="82"/>
      <c r="AF378" s="82">
        <f t="shared" si="27"/>
        <v>11</v>
      </c>
      <c r="AG378" s="117">
        <f t="shared" si="28"/>
        <v>11</v>
      </c>
      <c r="AH378" s="4" t="str">
        <f>VLOOKUP(C378,'Picture 1'!$A$2:$A$829,1,0)</f>
        <v>6K2202</v>
      </c>
      <c r="AI378" s="15"/>
    </row>
    <row r="379" spans="1:35" ht="15.75">
      <c r="A379" s="82">
        <v>1874</v>
      </c>
      <c r="B379" s="82" t="s">
        <v>325</v>
      </c>
      <c r="C379" s="82" t="s">
        <v>325</v>
      </c>
      <c r="D379" s="9" t="s">
        <v>70</v>
      </c>
      <c r="K379" s="1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9"/>
      <c r="X379" s="82"/>
      <c r="Y379" s="82"/>
      <c r="Z379" s="82"/>
      <c r="AA379" s="82">
        <v>20</v>
      </c>
      <c r="AB379" s="82"/>
      <c r="AC379" s="82"/>
      <c r="AD379" s="82"/>
      <c r="AE379" s="82"/>
      <c r="AF379" s="82">
        <f t="shared" si="27"/>
        <v>20</v>
      </c>
      <c r="AG379" s="117">
        <f t="shared" si="28"/>
        <v>20</v>
      </c>
      <c r="AH379" s="4" t="str">
        <f>VLOOKUP(C379,'Picture 1'!$A$2:$A$829,1,0)</f>
        <v>6K2202</v>
      </c>
      <c r="AI379" s="15"/>
    </row>
    <row r="380" spans="1:35" ht="15.75">
      <c r="A380" s="82">
        <v>1875</v>
      </c>
      <c r="B380" s="82" t="s">
        <v>325</v>
      </c>
      <c r="C380" s="82" t="s">
        <v>325</v>
      </c>
      <c r="D380" s="9" t="s">
        <v>70</v>
      </c>
      <c r="K380" s="1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9"/>
      <c r="X380" s="82"/>
      <c r="Y380" s="82"/>
      <c r="Z380" s="82">
        <v>20</v>
      </c>
      <c r="AA380" s="82"/>
      <c r="AB380" s="82"/>
      <c r="AC380" s="82"/>
      <c r="AD380" s="82"/>
      <c r="AE380" s="82"/>
      <c r="AF380" s="82">
        <f t="shared" si="27"/>
        <v>20</v>
      </c>
      <c r="AG380" s="117">
        <f t="shared" si="28"/>
        <v>20</v>
      </c>
      <c r="AH380" s="4" t="str">
        <f>VLOOKUP(C380,'Picture 1'!$A$2:$A$829,1,0)</f>
        <v>6K2202</v>
      </c>
      <c r="AI380" s="15"/>
    </row>
    <row r="381" spans="1:35" ht="15.75">
      <c r="A381" s="82">
        <v>1876</v>
      </c>
      <c r="B381" s="82" t="s">
        <v>325</v>
      </c>
      <c r="C381" s="82" t="s">
        <v>325</v>
      </c>
      <c r="D381" s="9" t="s">
        <v>70</v>
      </c>
      <c r="K381" s="1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9"/>
      <c r="X381" s="82">
        <v>1</v>
      </c>
      <c r="Y381" s="82"/>
      <c r="Z381" s="82">
        <v>12</v>
      </c>
      <c r="AA381" s="82"/>
      <c r="AB381" s="82"/>
      <c r="AC381" s="82">
        <v>8</v>
      </c>
      <c r="AD381" s="82"/>
      <c r="AE381" s="82"/>
      <c r="AF381" s="82">
        <f t="shared" ref="AF381:AF392" si="31">+SUM(E381:AD381)</f>
        <v>21</v>
      </c>
      <c r="AG381" s="117">
        <f t="shared" ref="AG381:AG392" si="32">+SUM(E381:AE381)</f>
        <v>21</v>
      </c>
      <c r="AH381" s="4" t="str">
        <f>VLOOKUP(C381,'Picture 1'!$A$2:$A$829,1,0)</f>
        <v>6K2202</v>
      </c>
      <c r="AI381" s="15"/>
    </row>
    <row r="382" spans="1:35" ht="15.75">
      <c r="A382" s="82">
        <v>1877</v>
      </c>
      <c r="B382" s="82" t="s">
        <v>325</v>
      </c>
      <c r="C382" s="82" t="s">
        <v>325</v>
      </c>
      <c r="D382" s="9" t="s">
        <v>70</v>
      </c>
      <c r="K382" s="1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9"/>
      <c r="X382" s="82"/>
      <c r="Y382" s="82"/>
      <c r="Z382" s="82"/>
      <c r="AA382" s="82">
        <v>10</v>
      </c>
      <c r="AB382" s="82">
        <v>10</v>
      </c>
      <c r="AC382" s="82"/>
      <c r="AD382" s="82"/>
      <c r="AE382" s="82"/>
      <c r="AF382" s="82">
        <f t="shared" si="31"/>
        <v>20</v>
      </c>
      <c r="AG382" s="117">
        <f t="shared" si="32"/>
        <v>20</v>
      </c>
      <c r="AH382" s="4" t="str">
        <f>VLOOKUP(C382,'Picture 1'!$A$2:$A$829,1,0)</f>
        <v>6K2202</v>
      </c>
      <c r="AI382" s="15"/>
    </row>
    <row r="383" spans="1:35" ht="15.75">
      <c r="A383" s="82">
        <v>1878</v>
      </c>
      <c r="B383" s="82" t="s">
        <v>325</v>
      </c>
      <c r="C383" s="82" t="s">
        <v>325</v>
      </c>
      <c r="D383" s="9" t="s">
        <v>70</v>
      </c>
      <c r="K383" s="1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9"/>
      <c r="X383" s="82"/>
      <c r="Y383" s="82">
        <v>12</v>
      </c>
      <c r="Z383" s="82"/>
      <c r="AA383" s="82"/>
      <c r="AB383" s="82">
        <v>4</v>
      </c>
      <c r="AC383" s="82"/>
      <c r="AD383" s="82"/>
      <c r="AE383" s="82"/>
      <c r="AF383" s="82">
        <f t="shared" si="31"/>
        <v>16</v>
      </c>
      <c r="AG383" s="117">
        <f t="shared" si="32"/>
        <v>16</v>
      </c>
      <c r="AH383" s="4" t="str">
        <f>VLOOKUP(C383,'Picture 1'!$A$2:$A$829,1,0)</f>
        <v>6K2202</v>
      </c>
      <c r="AI383" s="15"/>
    </row>
    <row r="384" spans="1:35" ht="15.75">
      <c r="A384" s="82">
        <v>1879</v>
      </c>
      <c r="B384" s="82" t="s">
        <v>373</v>
      </c>
      <c r="C384" s="82" t="s">
        <v>373</v>
      </c>
      <c r="D384" s="9" t="s">
        <v>22</v>
      </c>
      <c r="K384" s="1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9"/>
      <c r="X384" s="82"/>
      <c r="Y384" s="82"/>
      <c r="Z384" s="82"/>
      <c r="AA384" s="82"/>
      <c r="AB384" s="82">
        <v>49</v>
      </c>
      <c r="AC384" s="82"/>
      <c r="AD384" s="82"/>
      <c r="AE384" s="82"/>
      <c r="AF384" s="82">
        <f t="shared" si="31"/>
        <v>49</v>
      </c>
      <c r="AG384" s="117">
        <f t="shared" si="32"/>
        <v>49</v>
      </c>
      <c r="AH384" s="4" t="str">
        <f>VLOOKUP(C384,'Picture 1'!$A$2:$A$829,1,0)</f>
        <v>6K2010</v>
      </c>
      <c r="AI384" s="15"/>
    </row>
    <row r="385" spans="1:35" ht="15.75">
      <c r="A385" s="82">
        <v>1880</v>
      </c>
      <c r="B385" s="82" t="s">
        <v>325</v>
      </c>
      <c r="C385" s="82" t="s">
        <v>325</v>
      </c>
      <c r="D385" s="9" t="s">
        <v>62</v>
      </c>
      <c r="K385" s="1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9"/>
      <c r="X385" s="82"/>
      <c r="Y385" s="82">
        <v>20</v>
      </c>
      <c r="Z385" s="82"/>
      <c r="AA385" s="82"/>
      <c r="AB385" s="82"/>
      <c r="AC385" s="82"/>
      <c r="AD385" s="82"/>
      <c r="AE385" s="82"/>
      <c r="AF385" s="82">
        <f t="shared" si="31"/>
        <v>20</v>
      </c>
      <c r="AG385" s="117">
        <f t="shared" si="32"/>
        <v>20</v>
      </c>
      <c r="AH385" s="4" t="str">
        <f>VLOOKUP(C385,'Picture 1'!$A$2:$A$829,1,0)</f>
        <v>6K2202</v>
      </c>
      <c r="AI385" s="15"/>
    </row>
    <row r="386" spans="1:35" ht="15.75">
      <c r="A386" s="82">
        <v>1881</v>
      </c>
      <c r="B386" s="82" t="s">
        <v>325</v>
      </c>
      <c r="C386" s="82" t="s">
        <v>325</v>
      </c>
      <c r="D386" s="9" t="s">
        <v>62</v>
      </c>
      <c r="K386" s="1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9"/>
      <c r="X386" s="82"/>
      <c r="Y386" s="82"/>
      <c r="Z386" s="82">
        <v>20</v>
      </c>
      <c r="AA386" s="82"/>
      <c r="AB386" s="82"/>
      <c r="AC386" s="82"/>
      <c r="AD386" s="82"/>
      <c r="AE386" s="82"/>
      <c r="AF386" s="82">
        <f t="shared" si="31"/>
        <v>20</v>
      </c>
      <c r="AG386" s="117">
        <f t="shared" si="32"/>
        <v>20</v>
      </c>
      <c r="AH386" s="4" t="str">
        <f>VLOOKUP(C386,'Picture 1'!$A$2:$A$829,1,0)</f>
        <v>6K2202</v>
      </c>
      <c r="AI386" s="15"/>
    </row>
    <row r="387" spans="1:35" ht="15.75">
      <c r="A387" s="82">
        <v>1882</v>
      </c>
      <c r="B387" s="82" t="s">
        <v>325</v>
      </c>
      <c r="C387" s="82" t="s">
        <v>325</v>
      </c>
      <c r="D387" s="9" t="s">
        <v>62</v>
      </c>
      <c r="K387" s="1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9"/>
      <c r="X387" s="82"/>
      <c r="Y387" s="82"/>
      <c r="Z387" s="82"/>
      <c r="AA387" s="82"/>
      <c r="AB387" s="82">
        <v>20</v>
      </c>
      <c r="AC387" s="82"/>
      <c r="AD387" s="82"/>
      <c r="AE387" s="82"/>
      <c r="AF387" s="82">
        <f t="shared" si="31"/>
        <v>20</v>
      </c>
      <c r="AG387" s="117">
        <f t="shared" si="32"/>
        <v>20</v>
      </c>
      <c r="AH387" s="4" t="str">
        <f>VLOOKUP(C387,'Picture 1'!$A$2:$A$829,1,0)</f>
        <v>6K2202</v>
      </c>
      <c r="AI387" s="15"/>
    </row>
    <row r="388" spans="1:35" ht="15.75">
      <c r="A388" s="82">
        <v>1883</v>
      </c>
      <c r="B388" s="82" t="s">
        <v>325</v>
      </c>
      <c r="C388" s="82" t="s">
        <v>325</v>
      </c>
      <c r="D388" s="9" t="s">
        <v>62</v>
      </c>
      <c r="K388" s="1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9"/>
      <c r="X388" s="82"/>
      <c r="Y388" s="82"/>
      <c r="Z388" s="82"/>
      <c r="AA388" s="82">
        <v>20</v>
      </c>
      <c r="AB388" s="82"/>
      <c r="AC388" s="82"/>
      <c r="AD388" s="82"/>
      <c r="AE388" s="82"/>
      <c r="AF388" s="82">
        <f t="shared" si="31"/>
        <v>20</v>
      </c>
      <c r="AG388" s="117">
        <f t="shared" si="32"/>
        <v>20</v>
      </c>
      <c r="AH388" s="4" t="str">
        <f>VLOOKUP(C388,'Picture 1'!$A$2:$A$829,1,0)</f>
        <v>6K2202</v>
      </c>
      <c r="AI388" s="15"/>
    </row>
    <row r="389" spans="1:35" ht="15.75">
      <c r="A389" s="82">
        <v>1884</v>
      </c>
      <c r="B389" s="82" t="s">
        <v>325</v>
      </c>
      <c r="C389" s="82" t="s">
        <v>325</v>
      </c>
      <c r="D389" s="9" t="s">
        <v>62</v>
      </c>
      <c r="K389" s="1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9"/>
      <c r="X389" s="82"/>
      <c r="Y389" s="82"/>
      <c r="Z389" s="82">
        <v>20</v>
      </c>
      <c r="AA389" s="82"/>
      <c r="AB389" s="82"/>
      <c r="AC389" s="82"/>
      <c r="AD389" s="82"/>
      <c r="AE389" s="82"/>
      <c r="AF389" s="82">
        <f t="shared" si="31"/>
        <v>20</v>
      </c>
      <c r="AG389" s="117">
        <f t="shared" si="32"/>
        <v>20</v>
      </c>
      <c r="AH389" s="4" t="str">
        <f>VLOOKUP(C389,'Picture 1'!$A$2:$A$829,1,0)</f>
        <v>6K2202</v>
      </c>
      <c r="AI389" s="15"/>
    </row>
    <row r="390" spans="1:35" ht="15.75">
      <c r="A390" s="82">
        <v>1885</v>
      </c>
      <c r="B390" s="82" t="s">
        <v>325</v>
      </c>
      <c r="C390" s="82" t="s">
        <v>325</v>
      </c>
      <c r="D390" s="9" t="s">
        <v>62</v>
      </c>
      <c r="K390" s="1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9"/>
      <c r="X390" s="82"/>
      <c r="Y390" s="82">
        <v>20</v>
      </c>
      <c r="Z390" s="82"/>
      <c r="AA390" s="82"/>
      <c r="AB390" s="82"/>
      <c r="AC390" s="82"/>
      <c r="AD390" s="82"/>
      <c r="AE390" s="82"/>
      <c r="AF390" s="82">
        <f t="shared" si="31"/>
        <v>20</v>
      </c>
      <c r="AG390" s="117">
        <f t="shared" si="32"/>
        <v>20</v>
      </c>
      <c r="AH390" s="4" t="str">
        <f>VLOOKUP(C390,'Picture 1'!$A$2:$A$829,1,0)</f>
        <v>6K2202</v>
      </c>
      <c r="AI390" s="15"/>
    </row>
    <row r="391" spans="1:35" ht="15.75">
      <c r="A391" s="82">
        <v>1886</v>
      </c>
      <c r="B391" s="82" t="s">
        <v>325</v>
      </c>
      <c r="C391" s="82" t="s">
        <v>325</v>
      </c>
      <c r="D391" s="9" t="s">
        <v>62</v>
      </c>
      <c r="K391" s="1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9"/>
      <c r="X391" s="82"/>
      <c r="Y391" s="82"/>
      <c r="Z391" s="82">
        <v>20</v>
      </c>
      <c r="AA391" s="82"/>
      <c r="AB391" s="82"/>
      <c r="AC391" s="82"/>
      <c r="AD391" s="82"/>
      <c r="AE391" s="82"/>
      <c r="AF391" s="82">
        <f t="shared" si="31"/>
        <v>20</v>
      </c>
      <c r="AG391" s="117">
        <f t="shared" si="32"/>
        <v>20</v>
      </c>
      <c r="AH391" s="4" t="str">
        <f>VLOOKUP(C391,'Picture 1'!$A$2:$A$829,1,0)</f>
        <v>6K2202</v>
      </c>
      <c r="AI391" s="15"/>
    </row>
    <row r="392" spans="1:35" ht="15.75">
      <c r="A392" s="82">
        <v>1887</v>
      </c>
      <c r="B392" s="82" t="s">
        <v>325</v>
      </c>
      <c r="C392" s="82" t="s">
        <v>325</v>
      </c>
      <c r="D392" s="9" t="s">
        <v>62</v>
      </c>
      <c r="K392" s="1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9"/>
      <c r="X392" s="82"/>
      <c r="Y392" s="82"/>
      <c r="Z392" s="82">
        <v>20</v>
      </c>
      <c r="AA392" s="82"/>
      <c r="AB392" s="82"/>
      <c r="AC392" s="82"/>
      <c r="AD392" s="82"/>
      <c r="AE392" s="82"/>
      <c r="AF392" s="82">
        <f t="shared" si="31"/>
        <v>20</v>
      </c>
      <c r="AG392" s="117">
        <f t="shared" si="32"/>
        <v>20</v>
      </c>
      <c r="AH392" s="4" t="str">
        <f>VLOOKUP(C392,'Picture 1'!$A$2:$A$829,1,0)</f>
        <v>6K2202</v>
      </c>
      <c r="AI392" s="15"/>
    </row>
    <row r="393" spans="1:35" ht="15.75">
      <c r="A393" s="82">
        <v>1888</v>
      </c>
      <c r="B393" s="82" t="s">
        <v>325</v>
      </c>
      <c r="C393" s="82" t="s">
        <v>325</v>
      </c>
      <c r="D393" s="9" t="s">
        <v>62</v>
      </c>
      <c r="K393" s="1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9"/>
      <c r="X393" s="82"/>
      <c r="Y393" s="82"/>
      <c r="Z393" s="82"/>
      <c r="AA393" s="82">
        <v>20</v>
      </c>
      <c r="AB393" s="82"/>
      <c r="AC393" s="82"/>
      <c r="AD393" s="82"/>
      <c r="AE393" s="82"/>
      <c r="AF393" s="82">
        <f t="shared" ref="AF393:AF434" si="33">+SUM(E393:AD393)</f>
        <v>20</v>
      </c>
      <c r="AG393" s="117">
        <f t="shared" ref="AG393:AG402" si="34">+SUM(E393:AE393)</f>
        <v>20</v>
      </c>
      <c r="AH393" s="4" t="str">
        <f>VLOOKUP(C393,'Picture 1'!$A$2:$A$829,1,0)</f>
        <v>6K2202</v>
      </c>
      <c r="AI393" s="15"/>
    </row>
    <row r="394" spans="1:35" ht="15.75">
      <c r="A394" s="82">
        <v>1889</v>
      </c>
      <c r="B394" s="82" t="s">
        <v>325</v>
      </c>
      <c r="C394" s="82" t="s">
        <v>325</v>
      </c>
      <c r="D394" s="9" t="s">
        <v>62</v>
      </c>
      <c r="K394" s="1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9"/>
      <c r="X394" s="82">
        <v>3</v>
      </c>
      <c r="Y394" s="82"/>
      <c r="Z394" s="82"/>
      <c r="AA394" s="82">
        <v>1</v>
      </c>
      <c r="AB394" s="82">
        <v>16</v>
      </c>
      <c r="AC394" s="82"/>
      <c r="AD394" s="82"/>
      <c r="AE394" s="82"/>
      <c r="AF394" s="82">
        <f t="shared" si="33"/>
        <v>20</v>
      </c>
      <c r="AG394" s="117">
        <f t="shared" si="34"/>
        <v>20</v>
      </c>
      <c r="AH394" s="4" t="str">
        <f>VLOOKUP(C394,'Picture 1'!$A$2:$A$829,1,0)</f>
        <v>6K2202</v>
      </c>
      <c r="AI394" s="15"/>
    </row>
    <row r="395" spans="1:35" ht="15.75">
      <c r="A395" s="82">
        <v>1890</v>
      </c>
      <c r="B395" s="82" t="s">
        <v>325</v>
      </c>
      <c r="C395" s="82" t="s">
        <v>325</v>
      </c>
      <c r="D395" s="9" t="s">
        <v>62</v>
      </c>
      <c r="K395" s="1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9"/>
      <c r="X395" s="82"/>
      <c r="Y395" s="82">
        <v>10</v>
      </c>
      <c r="Z395" s="82"/>
      <c r="AA395" s="82"/>
      <c r="AB395" s="82"/>
      <c r="AC395" s="82">
        <v>10</v>
      </c>
      <c r="AD395" s="82"/>
      <c r="AE395" s="82"/>
      <c r="AF395" s="82">
        <f t="shared" si="33"/>
        <v>20</v>
      </c>
      <c r="AG395" s="117">
        <f t="shared" si="34"/>
        <v>20</v>
      </c>
      <c r="AH395" s="4" t="str">
        <f>VLOOKUP(C395,'Picture 1'!$A$2:$A$829,1,0)</f>
        <v>6K2202</v>
      </c>
      <c r="AI395" s="15"/>
    </row>
    <row r="396" spans="1:35" ht="15.75">
      <c r="A396" s="82">
        <v>1891</v>
      </c>
      <c r="B396" s="82" t="s">
        <v>325</v>
      </c>
      <c r="C396" s="82" t="s">
        <v>325</v>
      </c>
      <c r="D396" s="9" t="s">
        <v>70</v>
      </c>
      <c r="K396" s="1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9"/>
      <c r="X396" s="82"/>
      <c r="Y396" s="82"/>
      <c r="Z396" s="82"/>
      <c r="AA396" s="82"/>
      <c r="AB396" s="82">
        <v>20</v>
      </c>
      <c r="AC396" s="82"/>
      <c r="AD396" s="82"/>
      <c r="AE396" s="82"/>
      <c r="AF396" s="82">
        <f t="shared" si="33"/>
        <v>20</v>
      </c>
      <c r="AG396" s="117">
        <f t="shared" si="34"/>
        <v>20</v>
      </c>
      <c r="AH396" s="4" t="str">
        <f>VLOOKUP(C396,'Picture 1'!$A$2:$A$829,1,0)</f>
        <v>6K2202</v>
      </c>
      <c r="AI396" s="15"/>
    </row>
    <row r="397" spans="1:35" ht="15.75">
      <c r="A397" s="82">
        <v>1892</v>
      </c>
      <c r="B397" s="82" t="s">
        <v>325</v>
      </c>
      <c r="C397" s="82" t="s">
        <v>325</v>
      </c>
      <c r="D397" s="9" t="s">
        <v>70</v>
      </c>
      <c r="K397" s="1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9"/>
      <c r="X397" s="82">
        <v>3</v>
      </c>
      <c r="Y397" s="82"/>
      <c r="Z397" s="82"/>
      <c r="AA397" s="82">
        <v>19</v>
      </c>
      <c r="AB397" s="82">
        <v>20</v>
      </c>
      <c r="AC397" s="82"/>
      <c r="AD397" s="82"/>
      <c r="AE397" s="82"/>
      <c r="AF397" s="82">
        <f t="shared" si="33"/>
        <v>42</v>
      </c>
      <c r="AG397" s="117">
        <f t="shared" si="34"/>
        <v>42</v>
      </c>
      <c r="AH397" s="4" t="str">
        <f>VLOOKUP(C397,'Picture 1'!$A$2:$A$829,1,0)</f>
        <v>6K2202</v>
      </c>
      <c r="AI397" s="15"/>
    </row>
    <row r="398" spans="1:35" ht="15.75">
      <c r="A398" s="82">
        <v>1893</v>
      </c>
      <c r="B398" s="82" t="s">
        <v>325</v>
      </c>
      <c r="C398" s="82" t="s">
        <v>325</v>
      </c>
      <c r="D398" s="9" t="s">
        <v>70</v>
      </c>
      <c r="K398" s="1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9"/>
      <c r="X398" s="82"/>
      <c r="Y398" s="82">
        <v>20</v>
      </c>
      <c r="Z398" s="82"/>
      <c r="AA398" s="82"/>
      <c r="AB398" s="82"/>
      <c r="AC398" s="82"/>
      <c r="AD398" s="82"/>
      <c r="AE398" s="82"/>
      <c r="AF398" s="82">
        <f t="shared" si="33"/>
        <v>20</v>
      </c>
      <c r="AG398" s="117">
        <f t="shared" si="34"/>
        <v>20</v>
      </c>
      <c r="AH398" s="4" t="str">
        <f>VLOOKUP(C398,'Picture 1'!$A$2:$A$829,1,0)</f>
        <v>6K2202</v>
      </c>
      <c r="AI398" s="15"/>
    </row>
    <row r="399" spans="1:35" ht="15.75">
      <c r="A399" s="82">
        <v>1894</v>
      </c>
      <c r="B399" s="82" t="s">
        <v>325</v>
      </c>
      <c r="C399" s="82" t="s">
        <v>325</v>
      </c>
      <c r="D399" s="9" t="s">
        <v>70</v>
      </c>
      <c r="K399" s="1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9"/>
      <c r="X399" s="82"/>
      <c r="Y399" s="82"/>
      <c r="Z399" s="82"/>
      <c r="AA399" s="82"/>
      <c r="AB399" s="82">
        <v>20</v>
      </c>
      <c r="AC399" s="82"/>
      <c r="AD399" s="82"/>
      <c r="AE399" s="82"/>
      <c r="AF399" s="82">
        <f t="shared" si="33"/>
        <v>20</v>
      </c>
      <c r="AG399" s="117">
        <f t="shared" si="34"/>
        <v>20</v>
      </c>
      <c r="AH399" s="4" t="str">
        <f>VLOOKUP(C399,'Picture 1'!$A$2:$A$829,1,0)</f>
        <v>6K2202</v>
      </c>
      <c r="AI399" s="15"/>
    </row>
    <row r="400" spans="1:35" ht="15.75">
      <c r="A400" s="82">
        <v>1895</v>
      </c>
      <c r="B400" s="82" t="s">
        <v>325</v>
      </c>
      <c r="C400" s="82" t="s">
        <v>325</v>
      </c>
      <c r="D400" s="9" t="s">
        <v>70</v>
      </c>
      <c r="K400" s="1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9"/>
      <c r="X400" s="82"/>
      <c r="Y400" s="82"/>
      <c r="Z400" s="82">
        <v>12</v>
      </c>
      <c r="AA400" s="82"/>
      <c r="AB400" s="82"/>
      <c r="AC400" s="82">
        <v>2</v>
      </c>
      <c r="AD400" s="82"/>
      <c r="AE400" s="82"/>
      <c r="AF400" s="82">
        <f t="shared" si="33"/>
        <v>14</v>
      </c>
      <c r="AG400" s="117">
        <f t="shared" si="34"/>
        <v>14</v>
      </c>
      <c r="AH400" s="4" t="str">
        <f>VLOOKUP(C400,'Picture 1'!$A$2:$A$829,1,0)</f>
        <v>6K2202</v>
      </c>
      <c r="AI400" s="15"/>
    </row>
    <row r="401" spans="1:35" ht="15.75">
      <c r="A401" s="82">
        <v>1896</v>
      </c>
      <c r="B401" s="82" t="s">
        <v>325</v>
      </c>
      <c r="C401" s="82" t="s">
        <v>325</v>
      </c>
      <c r="D401" s="9" t="s">
        <v>70</v>
      </c>
      <c r="K401" s="1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9"/>
      <c r="X401" s="82"/>
      <c r="Y401" s="82">
        <v>13</v>
      </c>
      <c r="Z401" s="82"/>
      <c r="AA401" s="82"/>
      <c r="AB401" s="82">
        <v>6</v>
      </c>
      <c r="AC401" s="82"/>
      <c r="AD401" s="82"/>
      <c r="AE401" s="82"/>
      <c r="AF401" s="82">
        <f t="shared" si="33"/>
        <v>19</v>
      </c>
      <c r="AG401" s="117">
        <f t="shared" si="34"/>
        <v>19</v>
      </c>
      <c r="AH401" s="4" t="str">
        <f>VLOOKUP(C401,'Picture 1'!$A$2:$A$829,1,0)</f>
        <v>6K2202</v>
      </c>
      <c r="AI401" s="15"/>
    </row>
    <row r="402" spans="1:35" ht="15.75">
      <c r="A402" s="166">
        <v>1897</v>
      </c>
      <c r="B402" s="166" t="s">
        <v>369</v>
      </c>
      <c r="C402" s="82" t="s">
        <v>369</v>
      </c>
      <c r="D402" s="9" t="s">
        <v>25</v>
      </c>
      <c r="K402" s="1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9"/>
      <c r="X402" s="82"/>
      <c r="Y402" s="82">
        <v>4</v>
      </c>
      <c r="Z402" s="82">
        <v>8</v>
      </c>
      <c r="AA402" s="82">
        <v>3</v>
      </c>
      <c r="AB402" s="82">
        <v>2</v>
      </c>
      <c r="AC402" s="82">
        <v>24</v>
      </c>
      <c r="AD402" s="82">
        <v>2</v>
      </c>
      <c r="AE402" s="82"/>
      <c r="AF402" s="166">
        <f>+SUM(E402:AD404)</f>
        <v>74</v>
      </c>
      <c r="AG402" s="117">
        <f t="shared" si="34"/>
        <v>43</v>
      </c>
      <c r="AH402" s="4" t="str">
        <f>VLOOKUP(C402,'Picture 1'!$A$2:$A$829,1,0)</f>
        <v>6K2203</v>
      </c>
      <c r="AI402" s="15"/>
    </row>
    <row r="403" spans="1:35" ht="15.75">
      <c r="A403" s="168"/>
      <c r="B403" s="168"/>
      <c r="C403" s="82" t="s">
        <v>369</v>
      </c>
      <c r="D403" s="9" t="s">
        <v>21</v>
      </c>
      <c r="K403" s="1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9"/>
      <c r="X403" s="82"/>
      <c r="Y403" s="82"/>
      <c r="Z403" s="82">
        <v>1</v>
      </c>
      <c r="AA403" s="82">
        <v>2</v>
      </c>
      <c r="AB403" s="82">
        <v>1</v>
      </c>
      <c r="AC403" s="82"/>
      <c r="AD403" s="82"/>
      <c r="AE403" s="82"/>
      <c r="AF403" s="168"/>
      <c r="AG403" s="117">
        <f t="shared" ref="AG403:AG434" si="35">+SUM(E403:AE403)</f>
        <v>4</v>
      </c>
      <c r="AH403" s="4" t="str">
        <f>VLOOKUP(C403,'Picture 1'!$A$2:$A$829,1,0)</f>
        <v>6K2203</v>
      </c>
      <c r="AI403" s="15"/>
    </row>
    <row r="404" spans="1:35" ht="15.75">
      <c r="A404" s="167"/>
      <c r="B404" s="167"/>
      <c r="C404" s="82" t="s">
        <v>369</v>
      </c>
      <c r="D404" s="9" t="s">
        <v>81</v>
      </c>
      <c r="K404" s="1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9"/>
      <c r="X404" s="82"/>
      <c r="Y404" s="82">
        <v>2</v>
      </c>
      <c r="Z404" s="82">
        <v>3</v>
      </c>
      <c r="AA404" s="82">
        <v>8</v>
      </c>
      <c r="AB404" s="82">
        <v>4</v>
      </c>
      <c r="AC404" s="82">
        <v>8</v>
      </c>
      <c r="AD404" s="82">
        <v>2</v>
      </c>
      <c r="AE404" s="82"/>
      <c r="AF404" s="167"/>
      <c r="AG404" s="117">
        <f t="shared" si="35"/>
        <v>27</v>
      </c>
      <c r="AH404" s="4" t="str">
        <f>VLOOKUP(C404,'Picture 1'!$A$2:$A$829,1,0)</f>
        <v>6K2203</v>
      </c>
      <c r="AI404" s="15"/>
    </row>
    <row r="405" spans="1:35" ht="15.75">
      <c r="A405" s="166">
        <v>1898</v>
      </c>
      <c r="B405" s="166" t="s">
        <v>369</v>
      </c>
      <c r="C405" s="82" t="s">
        <v>369</v>
      </c>
      <c r="D405" s="9" t="s">
        <v>21</v>
      </c>
      <c r="K405" s="1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9"/>
      <c r="X405" s="82"/>
      <c r="Y405" s="82">
        <v>2</v>
      </c>
      <c r="Z405" s="82"/>
      <c r="AA405" s="82"/>
      <c r="AB405" s="82"/>
      <c r="AC405" s="82">
        <v>1</v>
      </c>
      <c r="AD405" s="82">
        <v>3</v>
      </c>
      <c r="AE405" s="82"/>
      <c r="AF405" s="166">
        <f>+SUM(E405:AD406)</f>
        <v>51</v>
      </c>
      <c r="AG405" s="117">
        <f t="shared" si="35"/>
        <v>6</v>
      </c>
      <c r="AH405" s="4" t="str">
        <f>VLOOKUP(C405,'Picture 1'!$A$2:$A$829,1,0)</f>
        <v>6K2203</v>
      </c>
      <c r="AI405" s="15"/>
    </row>
    <row r="406" spans="1:35" ht="15.75">
      <c r="A406" s="167"/>
      <c r="B406" s="167"/>
      <c r="C406" s="82" t="s">
        <v>369</v>
      </c>
      <c r="D406" s="9" t="s">
        <v>108</v>
      </c>
      <c r="K406" s="1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9"/>
      <c r="X406" s="82">
        <v>1</v>
      </c>
      <c r="Y406" s="82">
        <v>2</v>
      </c>
      <c r="Z406" s="82">
        <v>3</v>
      </c>
      <c r="AA406" s="82">
        <v>37</v>
      </c>
      <c r="AB406" s="82"/>
      <c r="AC406" s="82">
        <v>2</v>
      </c>
      <c r="AD406" s="82"/>
      <c r="AE406" s="82"/>
      <c r="AF406" s="167"/>
      <c r="AG406" s="117">
        <f t="shared" si="35"/>
        <v>45</v>
      </c>
      <c r="AH406" s="4" t="str">
        <f>VLOOKUP(C406,'Picture 1'!$A$2:$A$829,1,0)</f>
        <v>6K2203</v>
      </c>
      <c r="AI406" s="15"/>
    </row>
    <row r="407" spans="1:35" ht="15.75">
      <c r="A407" s="166">
        <v>1899</v>
      </c>
      <c r="B407" s="166" t="s">
        <v>369</v>
      </c>
      <c r="C407" s="82" t="s">
        <v>369</v>
      </c>
      <c r="D407" s="9" t="s">
        <v>25</v>
      </c>
      <c r="K407" s="1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9"/>
      <c r="X407" s="82"/>
      <c r="Y407" s="82"/>
      <c r="Z407" s="82">
        <v>4</v>
      </c>
      <c r="AA407" s="82">
        <v>4</v>
      </c>
      <c r="AB407" s="82">
        <v>3</v>
      </c>
      <c r="AC407" s="82">
        <v>1</v>
      </c>
      <c r="AD407" s="82">
        <v>1</v>
      </c>
      <c r="AE407" s="82"/>
      <c r="AF407" s="166">
        <f>+SUM(E407:AD408)</f>
        <v>68</v>
      </c>
      <c r="AG407" s="117">
        <f t="shared" si="35"/>
        <v>13</v>
      </c>
      <c r="AH407" s="4" t="str">
        <f>VLOOKUP(C407,'Picture 1'!$A$2:$A$829,1,0)</f>
        <v>6K2203</v>
      </c>
      <c r="AI407" s="15"/>
    </row>
    <row r="408" spans="1:35" ht="15.75">
      <c r="A408" s="167"/>
      <c r="B408" s="167"/>
      <c r="C408" s="82" t="s">
        <v>369</v>
      </c>
      <c r="D408" s="9" t="s">
        <v>27</v>
      </c>
      <c r="K408" s="1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9"/>
      <c r="X408" s="82">
        <v>1</v>
      </c>
      <c r="Y408" s="82">
        <v>10</v>
      </c>
      <c r="Z408" s="82">
        <v>6</v>
      </c>
      <c r="AA408" s="82">
        <v>12</v>
      </c>
      <c r="AB408" s="82">
        <v>9</v>
      </c>
      <c r="AC408" s="82">
        <v>15</v>
      </c>
      <c r="AD408" s="82">
        <v>2</v>
      </c>
      <c r="AE408" s="82"/>
      <c r="AF408" s="167"/>
      <c r="AG408" s="117">
        <f t="shared" si="35"/>
        <v>55</v>
      </c>
      <c r="AH408" s="4" t="str">
        <f>VLOOKUP(C408,'Picture 1'!$A$2:$A$829,1,0)</f>
        <v>6K2203</v>
      </c>
      <c r="AI408" s="15"/>
    </row>
    <row r="409" spans="1:35" ht="15.75">
      <c r="A409" s="86">
        <v>1900</v>
      </c>
      <c r="B409" s="86" t="s">
        <v>374</v>
      </c>
      <c r="C409" s="86" t="s">
        <v>374</v>
      </c>
      <c r="D409" s="9" t="s">
        <v>27</v>
      </c>
      <c r="K409" s="1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9"/>
      <c r="X409" s="82"/>
      <c r="Y409" s="82"/>
      <c r="Z409" s="82"/>
      <c r="AA409" s="82">
        <v>60</v>
      </c>
      <c r="AB409" s="82"/>
      <c r="AC409" s="82"/>
      <c r="AD409" s="82"/>
      <c r="AE409" s="82"/>
      <c r="AF409" s="82">
        <f t="shared" si="33"/>
        <v>60</v>
      </c>
      <c r="AG409" s="117">
        <f t="shared" si="35"/>
        <v>60</v>
      </c>
      <c r="AH409" s="4" t="str">
        <f>VLOOKUP(C409,'Picture 1'!$A$2:$A$829,1,0)</f>
        <v>7K2216</v>
      </c>
      <c r="AI409" s="15"/>
    </row>
    <row r="410" spans="1:35" ht="15.75">
      <c r="A410" s="86">
        <v>1901</v>
      </c>
      <c r="B410" s="86" t="s">
        <v>374</v>
      </c>
      <c r="C410" s="86" t="s">
        <v>374</v>
      </c>
      <c r="D410" s="9" t="s">
        <v>27</v>
      </c>
      <c r="K410" s="1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9"/>
      <c r="X410" s="82"/>
      <c r="Y410" s="82"/>
      <c r="Z410" s="82"/>
      <c r="AA410" s="82"/>
      <c r="AB410" s="82">
        <v>50</v>
      </c>
      <c r="AC410" s="82"/>
      <c r="AD410" s="82"/>
      <c r="AE410" s="82"/>
      <c r="AF410" s="82">
        <f t="shared" ref="AF410:AF418" si="36">+SUM(E410:AD410)</f>
        <v>50</v>
      </c>
      <c r="AG410" s="117">
        <f t="shared" ref="AG410:AG418" si="37">+SUM(E410:AE410)</f>
        <v>50</v>
      </c>
      <c r="AH410" s="4" t="str">
        <f>VLOOKUP(C410,'Picture 1'!$A$2:$A$829,1,0)</f>
        <v>7K2216</v>
      </c>
      <c r="AI410" s="15"/>
    </row>
    <row r="411" spans="1:35" ht="15.75">
      <c r="A411" s="86">
        <v>1902</v>
      </c>
      <c r="B411" s="86" t="s">
        <v>374</v>
      </c>
      <c r="C411" s="86" t="s">
        <v>374</v>
      </c>
      <c r="D411" s="9" t="s">
        <v>27</v>
      </c>
      <c r="K411" s="1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9"/>
      <c r="X411" s="82"/>
      <c r="Y411" s="82"/>
      <c r="Z411" s="82">
        <v>50</v>
      </c>
      <c r="AA411" s="82"/>
      <c r="AB411" s="82"/>
      <c r="AC411" s="82">
        <v>10</v>
      </c>
      <c r="AD411" s="82"/>
      <c r="AE411" s="82"/>
      <c r="AF411" s="82">
        <f t="shared" si="36"/>
        <v>60</v>
      </c>
      <c r="AG411" s="117">
        <f t="shared" si="37"/>
        <v>60</v>
      </c>
      <c r="AH411" s="4" t="str">
        <f>VLOOKUP(C411,'Picture 1'!$A$2:$A$829,1,0)</f>
        <v>7K2216</v>
      </c>
      <c r="AI411" s="15"/>
    </row>
    <row r="412" spans="1:35" ht="15.75">
      <c r="A412" s="86">
        <v>1903</v>
      </c>
      <c r="B412" s="86" t="s">
        <v>374</v>
      </c>
      <c r="C412" s="86" t="s">
        <v>374</v>
      </c>
      <c r="D412" s="9" t="s">
        <v>27</v>
      </c>
      <c r="K412" s="1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9"/>
      <c r="X412" s="82">
        <v>3</v>
      </c>
      <c r="Y412" s="82"/>
      <c r="Z412" s="82"/>
      <c r="AA412" s="82"/>
      <c r="AB412" s="82"/>
      <c r="AC412" s="82">
        <v>40</v>
      </c>
      <c r="AD412" s="82">
        <v>7</v>
      </c>
      <c r="AE412" s="82"/>
      <c r="AF412" s="82">
        <f t="shared" si="36"/>
        <v>50</v>
      </c>
      <c r="AG412" s="117">
        <f t="shared" si="37"/>
        <v>50</v>
      </c>
      <c r="AH412" s="4" t="str">
        <f>VLOOKUP(C412,'Picture 1'!$A$2:$A$829,1,0)</f>
        <v>7K2216</v>
      </c>
      <c r="AI412" s="15"/>
    </row>
    <row r="413" spans="1:35" ht="15.75">
      <c r="A413" s="86">
        <v>1904</v>
      </c>
      <c r="B413" s="86" t="s">
        <v>374</v>
      </c>
      <c r="C413" s="86" t="s">
        <v>374</v>
      </c>
      <c r="D413" s="9" t="s">
        <v>27</v>
      </c>
      <c r="K413" s="1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9"/>
      <c r="X413" s="82"/>
      <c r="Y413" s="82"/>
      <c r="Z413" s="82"/>
      <c r="AA413" s="82">
        <v>20</v>
      </c>
      <c r="AB413" s="82">
        <v>30</v>
      </c>
      <c r="AC413" s="82"/>
      <c r="AD413" s="82"/>
      <c r="AE413" s="82"/>
      <c r="AF413" s="82">
        <f t="shared" si="36"/>
        <v>50</v>
      </c>
      <c r="AG413" s="117">
        <f t="shared" si="37"/>
        <v>50</v>
      </c>
      <c r="AH413" s="4" t="str">
        <f>VLOOKUP(C413,'Picture 1'!$A$2:$A$829,1,0)</f>
        <v>7K2216</v>
      </c>
      <c r="AI413" s="15"/>
    </row>
    <row r="414" spans="1:35" ht="15.75">
      <c r="A414" s="86">
        <v>1905</v>
      </c>
      <c r="B414" s="86" t="s">
        <v>374</v>
      </c>
      <c r="C414" s="86" t="s">
        <v>374</v>
      </c>
      <c r="D414" s="9" t="s">
        <v>27</v>
      </c>
      <c r="K414" s="1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9"/>
      <c r="X414" s="82">
        <v>4</v>
      </c>
      <c r="Y414" s="82">
        <v>37</v>
      </c>
      <c r="Z414" s="82"/>
      <c r="AA414" s="82"/>
      <c r="AB414" s="82"/>
      <c r="AC414" s="82">
        <v>10</v>
      </c>
      <c r="AD414" s="82">
        <v>2</v>
      </c>
      <c r="AE414" s="82"/>
      <c r="AF414" s="82">
        <f t="shared" si="36"/>
        <v>53</v>
      </c>
      <c r="AG414" s="117">
        <f t="shared" si="37"/>
        <v>53</v>
      </c>
      <c r="AH414" s="4" t="str">
        <f>VLOOKUP(C414,'Picture 1'!$A$2:$A$829,1,0)</f>
        <v>7K2216</v>
      </c>
      <c r="AI414" s="15"/>
    </row>
    <row r="415" spans="1:35" ht="15.75">
      <c r="A415" s="86">
        <v>1906</v>
      </c>
      <c r="B415" s="86" t="s">
        <v>374</v>
      </c>
      <c r="C415" s="86" t="s">
        <v>374</v>
      </c>
      <c r="D415" s="9" t="s">
        <v>27</v>
      </c>
      <c r="K415" s="1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9"/>
      <c r="X415" s="82"/>
      <c r="Y415" s="82"/>
      <c r="Z415" s="82"/>
      <c r="AA415" s="82">
        <v>50</v>
      </c>
      <c r="AB415" s="82"/>
      <c r="AC415" s="82"/>
      <c r="AD415" s="82"/>
      <c r="AE415" s="82"/>
      <c r="AF415" s="82">
        <f t="shared" si="36"/>
        <v>50</v>
      </c>
      <c r="AG415" s="117">
        <f t="shared" si="37"/>
        <v>50</v>
      </c>
      <c r="AH415" s="4" t="str">
        <f>VLOOKUP(C415,'Picture 1'!$A$2:$A$829,1,0)</f>
        <v>7K2216</v>
      </c>
      <c r="AI415" s="15"/>
    </row>
    <row r="416" spans="1:35" ht="15.75">
      <c r="A416" s="86">
        <v>1907</v>
      </c>
      <c r="B416" s="86" t="s">
        <v>374</v>
      </c>
      <c r="C416" s="86" t="s">
        <v>374</v>
      </c>
      <c r="D416" s="9" t="s">
        <v>27</v>
      </c>
      <c r="K416" s="1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9"/>
      <c r="X416" s="82"/>
      <c r="Y416" s="82"/>
      <c r="Z416" s="82">
        <v>60</v>
      </c>
      <c r="AA416" s="82"/>
      <c r="AB416" s="82"/>
      <c r="AC416" s="82"/>
      <c r="AD416" s="82"/>
      <c r="AE416" s="82"/>
      <c r="AF416" s="82">
        <f t="shared" si="36"/>
        <v>60</v>
      </c>
      <c r="AG416" s="117">
        <f t="shared" si="37"/>
        <v>60</v>
      </c>
      <c r="AH416" s="4" t="str">
        <f>VLOOKUP(C416,'Picture 1'!$A$2:$A$829,1,0)</f>
        <v>7K2216</v>
      </c>
      <c r="AI416" s="15"/>
    </row>
    <row r="417" spans="1:35" ht="15.75">
      <c r="A417" s="86">
        <v>1908</v>
      </c>
      <c r="B417" s="86" t="s">
        <v>374</v>
      </c>
      <c r="C417" s="86" t="s">
        <v>374</v>
      </c>
      <c r="D417" s="9" t="s">
        <v>27</v>
      </c>
      <c r="K417" s="1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9"/>
      <c r="X417" s="82"/>
      <c r="Y417" s="82"/>
      <c r="Z417" s="82">
        <v>9</v>
      </c>
      <c r="AA417" s="82">
        <v>15</v>
      </c>
      <c r="AB417" s="82">
        <v>15</v>
      </c>
      <c r="AC417" s="82"/>
      <c r="AD417" s="82"/>
      <c r="AE417" s="82"/>
      <c r="AF417" s="82">
        <f t="shared" si="36"/>
        <v>39</v>
      </c>
      <c r="AG417" s="117">
        <f t="shared" si="37"/>
        <v>39</v>
      </c>
      <c r="AH417" s="4" t="str">
        <f>VLOOKUP(C417,'Picture 1'!$A$2:$A$829,1,0)</f>
        <v>7K2216</v>
      </c>
      <c r="AI417" s="15"/>
    </row>
    <row r="418" spans="1:35" ht="15.75">
      <c r="A418" s="86">
        <v>1909</v>
      </c>
      <c r="B418" s="86" t="s">
        <v>374</v>
      </c>
      <c r="C418" s="86" t="s">
        <v>374</v>
      </c>
      <c r="D418" s="9" t="s">
        <v>22</v>
      </c>
      <c r="K418" s="1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9"/>
      <c r="X418" s="82"/>
      <c r="Y418" s="82"/>
      <c r="Z418" s="82">
        <v>50</v>
      </c>
      <c r="AA418" s="82"/>
      <c r="AB418" s="82"/>
      <c r="AC418" s="82"/>
      <c r="AD418" s="82"/>
      <c r="AE418" s="82"/>
      <c r="AF418" s="82">
        <f t="shared" si="36"/>
        <v>50</v>
      </c>
      <c r="AG418" s="117">
        <f t="shared" si="37"/>
        <v>50</v>
      </c>
      <c r="AH418" s="4" t="str">
        <f>VLOOKUP(C418,'Picture 1'!$A$2:$A$829,1,0)</f>
        <v>7K2216</v>
      </c>
      <c r="AI418" s="15"/>
    </row>
    <row r="419" spans="1:35" ht="15.75">
      <c r="A419" s="86">
        <v>1910</v>
      </c>
      <c r="B419" s="82" t="s">
        <v>374</v>
      </c>
      <c r="C419" s="82" t="s">
        <v>374</v>
      </c>
      <c r="D419" s="9" t="s">
        <v>22</v>
      </c>
      <c r="K419" s="1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9"/>
      <c r="X419" s="82"/>
      <c r="Y419" s="82"/>
      <c r="Z419" s="82">
        <v>60</v>
      </c>
      <c r="AA419" s="82"/>
      <c r="AB419" s="82"/>
      <c r="AC419" s="82"/>
      <c r="AD419" s="82"/>
      <c r="AE419" s="82"/>
      <c r="AF419" s="82">
        <f t="shared" si="33"/>
        <v>60</v>
      </c>
      <c r="AG419" s="117">
        <f t="shared" si="35"/>
        <v>60</v>
      </c>
      <c r="AH419" s="4" t="str">
        <f>VLOOKUP(C419,'Picture 1'!$A$2:$A$829,1,0)</f>
        <v>7K2216</v>
      </c>
      <c r="AI419" s="15"/>
    </row>
    <row r="420" spans="1:35" ht="15.75">
      <c r="A420" s="86">
        <v>1911</v>
      </c>
      <c r="B420" s="82" t="s">
        <v>374</v>
      </c>
      <c r="C420" s="82" t="s">
        <v>374</v>
      </c>
      <c r="D420" s="9" t="s">
        <v>22</v>
      </c>
      <c r="K420" s="1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9"/>
      <c r="X420" s="82">
        <v>24</v>
      </c>
      <c r="Y420" s="82"/>
      <c r="Z420" s="82"/>
      <c r="AA420" s="82">
        <v>30</v>
      </c>
      <c r="AB420" s="82"/>
      <c r="AC420" s="82"/>
      <c r="AD420" s="82">
        <v>5</v>
      </c>
      <c r="AE420" s="82"/>
      <c r="AF420" s="82">
        <f t="shared" si="33"/>
        <v>59</v>
      </c>
      <c r="AG420" s="117">
        <f t="shared" si="35"/>
        <v>59</v>
      </c>
      <c r="AH420" s="4" t="str">
        <f>VLOOKUP(C420,'Picture 1'!$A$2:$A$829,1,0)</f>
        <v>7K2216</v>
      </c>
      <c r="AI420" s="15"/>
    </row>
    <row r="421" spans="1:35" ht="15.75">
      <c r="A421" s="86">
        <v>1912</v>
      </c>
      <c r="B421" s="82" t="s">
        <v>374</v>
      </c>
      <c r="C421" s="82" t="s">
        <v>374</v>
      </c>
      <c r="D421" s="9" t="s">
        <v>22</v>
      </c>
      <c r="K421" s="1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9"/>
      <c r="X421" s="82"/>
      <c r="Y421" s="82"/>
      <c r="Z421" s="82"/>
      <c r="AA421" s="82"/>
      <c r="AB421" s="82"/>
      <c r="AC421" s="82">
        <v>30</v>
      </c>
      <c r="AD421" s="82"/>
      <c r="AE421" s="82"/>
      <c r="AF421" s="82">
        <f t="shared" si="33"/>
        <v>30</v>
      </c>
      <c r="AG421" s="117">
        <f t="shared" si="35"/>
        <v>30</v>
      </c>
      <c r="AH421" s="4" t="str">
        <f>VLOOKUP(C421,'Picture 1'!$A$2:$A$829,1,0)</f>
        <v>7K2216</v>
      </c>
      <c r="AI421" s="15"/>
    </row>
    <row r="422" spans="1:35" ht="15.75">
      <c r="A422" s="86">
        <v>1913</v>
      </c>
      <c r="B422" s="82" t="s">
        <v>374</v>
      </c>
      <c r="C422" s="82" t="s">
        <v>374</v>
      </c>
      <c r="D422" s="9" t="s">
        <v>22</v>
      </c>
      <c r="K422" s="1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9"/>
      <c r="X422" s="82"/>
      <c r="Y422" s="82"/>
      <c r="Z422" s="82">
        <v>14</v>
      </c>
      <c r="AA422" s="82"/>
      <c r="AB422" s="82">
        <v>26</v>
      </c>
      <c r="AC422" s="82"/>
      <c r="AD422" s="82"/>
      <c r="AE422" s="82"/>
      <c r="AF422" s="82">
        <f t="shared" si="33"/>
        <v>40</v>
      </c>
      <c r="AG422" s="117">
        <f t="shared" si="35"/>
        <v>40</v>
      </c>
      <c r="AH422" s="4" t="str">
        <f>VLOOKUP(C422,'Picture 1'!$A$2:$A$829,1,0)</f>
        <v>7K2216</v>
      </c>
      <c r="AI422" s="15"/>
    </row>
    <row r="423" spans="1:35" ht="15.75">
      <c r="A423" s="86">
        <v>1914</v>
      </c>
      <c r="B423" s="82" t="s">
        <v>374</v>
      </c>
      <c r="C423" s="82" t="s">
        <v>374</v>
      </c>
      <c r="D423" s="9" t="s">
        <v>187</v>
      </c>
      <c r="K423" s="1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9"/>
      <c r="X423" s="82"/>
      <c r="Y423" s="82"/>
      <c r="Z423" s="82"/>
      <c r="AA423" s="82">
        <v>50</v>
      </c>
      <c r="AB423" s="82"/>
      <c r="AC423" s="82"/>
      <c r="AD423" s="82"/>
      <c r="AE423" s="82"/>
      <c r="AF423" s="82">
        <f t="shared" si="33"/>
        <v>50</v>
      </c>
      <c r="AG423" s="117">
        <f t="shared" si="35"/>
        <v>50</v>
      </c>
      <c r="AH423" s="4" t="str">
        <f>VLOOKUP(C423,'Picture 1'!$A$2:$A$829,1,0)</f>
        <v>7K2216</v>
      </c>
      <c r="AI423" s="15"/>
    </row>
    <row r="424" spans="1:35" ht="15.75">
      <c r="A424" s="86">
        <v>1915</v>
      </c>
      <c r="B424" s="82" t="s">
        <v>374</v>
      </c>
      <c r="C424" s="82" t="s">
        <v>374</v>
      </c>
      <c r="D424" s="9" t="s">
        <v>187</v>
      </c>
      <c r="K424" s="1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9"/>
      <c r="X424" s="82"/>
      <c r="Y424" s="82"/>
      <c r="Z424" s="82"/>
      <c r="AA424" s="82"/>
      <c r="AB424" s="82">
        <v>50</v>
      </c>
      <c r="AC424" s="82"/>
      <c r="AD424" s="82"/>
      <c r="AE424" s="82"/>
      <c r="AF424" s="82">
        <f t="shared" si="33"/>
        <v>50</v>
      </c>
      <c r="AG424" s="117">
        <f t="shared" si="35"/>
        <v>50</v>
      </c>
      <c r="AH424" s="4" t="str">
        <f>VLOOKUP(C424,'Picture 1'!$A$2:$A$829,1,0)</f>
        <v>7K2216</v>
      </c>
      <c r="AI424" s="15"/>
    </row>
    <row r="425" spans="1:35" ht="15.75">
      <c r="A425" s="86">
        <v>1916</v>
      </c>
      <c r="B425" s="82" t="s">
        <v>374</v>
      </c>
      <c r="C425" s="82" t="s">
        <v>374</v>
      </c>
      <c r="D425" s="9" t="s">
        <v>187</v>
      </c>
      <c r="K425" s="1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9"/>
      <c r="X425" s="82">
        <v>1</v>
      </c>
      <c r="Y425" s="82">
        <v>19</v>
      </c>
      <c r="Z425" s="82"/>
      <c r="AA425" s="82"/>
      <c r="AB425" s="82">
        <v>21</v>
      </c>
      <c r="AC425" s="82"/>
      <c r="AD425" s="82">
        <v>8</v>
      </c>
      <c r="AE425" s="82"/>
      <c r="AF425" s="82">
        <f t="shared" si="33"/>
        <v>49</v>
      </c>
      <c r="AG425" s="117">
        <f t="shared" si="35"/>
        <v>49</v>
      </c>
      <c r="AH425" s="4" t="str">
        <f>VLOOKUP(C425,'Picture 1'!$A$2:$A$829,1,0)</f>
        <v>7K2216</v>
      </c>
      <c r="AI425" s="15"/>
    </row>
    <row r="426" spans="1:35" ht="15.75">
      <c r="A426" s="86">
        <v>1917</v>
      </c>
      <c r="B426" s="82" t="s">
        <v>374</v>
      </c>
      <c r="C426" s="82" t="s">
        <v>374</v>
      </c>
      <c r="D426" s="9" t="s">
        <v>187</v>
      </c>
      <c r="K426" s="1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9"/>
      <c r="X426" s="82"/>
      <c r="Y426" s="82"/>
      <c r="Z426" s="82">
        <v>20</v>
      </c>
      <c r="AA426" s="82"/>
      <c r="AB426" s="82"/>
      <c r="AC426" s="82">
        <v>32</v>
      </c>
      <c r="AD426" s="82"/>
      <c r="AE426" s="82"/>
      <c r="AF426" s="82">
        <f t="shared" si="33"/>
        <v>52</v>
      </c>
      <c r="AG426" s="117">
        <f t="shared" si="35"/>
        <v>52</v>
      </c>
      <c r="AH426" s="4" t="str">
        <f>VLOOKUP(C426,'Picture 1'!$A$2:$A$829,1,0)</f>
        <v>7K2216</v>
      </c>
      <c r="AI426" s="15"/>
    </row>
    <row r="427" spans="1:35" ht="15.75">
      <c r="A427" s="86">
        <v>1918</v>
      </c>
      <c r="B427" s="82" t="s">
        <v>374</v>
      </c>
      <c r="C427" s="82" t="s">
        <v>374</v>
      </c>
      <c r="D427" s="9" t="s">
        <v>187</v>
      </c>
      <c r="K427" s="1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9"/>
      <c r="X427" s="82"/>
      <c r="Y427" s="82"/>
      <c r="Z427" s="82">
        <v>11</v>
      </c>
      <c r="AA427" s="82">
        <v>56</v>
      </c>
      <c r="AB427" s="82"/>
      <c r="AC427" s="82"/>
      <c r="AD427" s="82"/>
      <c r="AE427" s="82"/>
      <c r="AF427" s="82">
        <f t="shared" si="33"/>
        <v>67</v>
      </c>
      <c r="AG427" s="117">
        <f t="shared" si="35"/>
        <v>67</v>
      </c>
      <c r="AH427" s="4" t="str">
        <f>VLOOKUP(C427,'Picture 1'!$A$2:$A$829,1,0)</f>
        <v>7K2216</v>
      </c>
      <c r="AI427" s="15"/>
    </row>
    <row r="428" spans="1:35" ht="15.75">
      <c r="A428" s="86">
        <v>1919</v>
      </c>
      <c r="B428" s="82" t="s">
        <v>334</v>
      </c>
      <c r="C428" s="82" t="s">
        <v>334</v>
      </c>
      <c r="D428" s="9" t="s">
        <v>177</v>
      </c>
      <c r="K428" s="1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9"/>
      <c r="X428" s="82"/>
      <c r="Y428" s="82"/>
      <c r="Z428" s="82">
        <v>49</v>
      </c>
      <c r="AA428" s="82">
        <v>18</v>
      </c>
      <c r="AB428" s="82"/>
      <c r="AC428" s="82"/>
      <c r="AD428" s="82"/>
      <c r="AE428" s="82"/>
      <c r="AF428" s="82">
        <f t="shared" si="33"/>
        <v>67</v>
      </c>
      <c r="AG428" s="117">
        <f t="shared" si="35"/>
        <v>67</v>
      </c>
      <c r="AH428" s="4" t="str">
        <f>VLOOKUP(C428,'Picture 1'!$A$2:$A$829,1,0)</f>
        <v>6K2004</v>
      </c>
      <c r="AI428" s="15"/>
    </row>
    <row r="429" spans="1:35" ht="15.75">
      <c r="A429" s="86">
        <v>1920</v>
      </c>
      <c r="B429" s="82" t="s">
        <v>334</v>
      </c>
      <c r="C429" s="82" t="s">
        <v>334</v>
      </c>
      <c r="D429" s="9" t="s">
        <v>177</v>
      </c>
      <c r="K429" s="1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9"/>
      <c r="X429" s="82"/>
      <c r="Y429" s="82"/>
      <c r="Z429" s="82"/>
      <c r="AA429" s="82">
        <v>60</v>
      </c>
      <c r="AB429" s="82"/>
      <c r="AC429" s="82"/>
      <c r="AD429" s="82"/>
      <c r="AE429" s="82"/>
      <c r="AF429" s="82">
        <f t="shared" si="33"/>
        <v>60</v>
      </c>
      <c r="AG429" s="117">
        <f t="shared" si="35"/>
        <v>60</v>
      </c>
      <c r="AH429" s="4" t="str">
        <f>VLOOKUP(C429,'Picture 1'!$A$2:$A$829,1,0)</f>
        <v>6K2004</v>
      </c>
      <c r="AI429" s="15"/>
    </row>
    <row r="430" spans="1:35" ht="15.75">
      <c r="A430" s="86">
        <v>1921</v>
      </c>
      <c r="B430" s="82" t="s">
        <v>334</v>
      </c>
      <c r="C430" s="82" t="s">
        <v>334</v>
      </c>
      <c r="D430" s="9" t="s">
        <v>177</v>
      </c>
      <c r="K430" s="1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9"/>
      <c r="X430" s="82"/>
      <c r="Y430" s="82">
        <v>40</v>
      </c>
      <c r="Z430" s="82"/>
      <c r="AA430" s="82"/>
      <c r="AB430" s="82"/>
      <c r="AC430" s="82">
        <v>29</v>
      </c>
      <c r="AD430" s="82"/>
      <c r="AE430" s="82"/>
      <c r="AF430" s="82">
        <f t="shared" si="33"/>
        <v>69</v>
      </c>
      <c r="AG430" s="117">
        <f t="shared" si="35"/>
        <v>69</v>
      </c>
      <c r="AH430" s="4" t="str">
        <f>VLOOKUP(C430,'Picture 1'!$A$2:$A$829,1,0)</f>
        <v>6K2004</v>
      </c>
      <c r="AI430" s="15"/>
    </row>
    <row r="431" spans="1:35" ht="15.75">
      <c r="A431" s="86">
        <v>1922</v>
      </c>
      <c r="B431" s="82" t="s">
        <v>334</v>
      </c>
      <c r="C431" s="82" t="s">
        <v>334</v>
      </c>
      <c r="D431" s="9" t="s">
        <v>177</v>
      </c>
      <c r="K431" s="1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9"/>
      <c r="X431" s="82"/>
      <c r="Y431" s="82"/>
      <c r="Z431" s="82"/>
      <c r="AA431" s="82"/>
      <c r="AB431" s="82">
        <v>39</v>
      </c>
      <c r="AC431" s="82"/>
      <c r="AD431" s="82"/>
      <c r="AE431" s="82"/>
      <c r="AF431" s="82">
        <f t="shared" si="33"/>
        <v>39</v>
      </c>
      <c r="AG431" s="117">
        <f t="shared" si="35"/>
        <v>39</v>
      </c>
      <c r="AH431" s="4" t="str">
        <f>VLOOKUP(C431,'Picture 1'!$A$2:$A$829,1,0)</f>
        <v>6K2004</v>
      </c>
      <c r="AI431" s="15"/>
    </row>
    <row r="432" spans="1:35" ht="15.75">
      <c r="A432" s="86">
        <v>1923</v>
      </c>
      <c r="B432" s="82" t="s">
        <v>373</v>
      </c>
      <c r="C432" s="82" t="s">
        <v>373</v>
      </c>
      <c r="D432" s="9" t="s">
        <v>23</v>
      </c>
      <c r="K432" s="1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9"/>
      <c r="X432" s="82"/>
      <c r="Y432" s="82">
        <v>70</v>
      </c>
      <c r="Z432" s="82"/>
      <c r="AA432" s="82"/>
      <c r="AB432" s="82"/>
      <c r="AC432" s="82"/>
      <c r="AD432" s="82"/>
      <c r="AE432" s="82"/>
      <c r="AF432" s="82">
        <f t="shared" si="33"/>
        <v>70</v>
      </c>
      <c r="AG432" s="117">
        <f t="shared" si="35"/>
        <v>70</v>
      </c>
      <c r="AH432" s="4" t="str">
        <f>VLOOKUP(C432,'Picture 1'!$A$2:$A$829,1,0)</f>
        <v>6K2010</v>
      </c>
      <c r="AI432" s="15"/>
    </row>
    <row r="433" spans="1:35" ht="15.75">
      <c r="A433" s="86">
        <v>1924</v>
      </c>
      <c r="B433" s="82" t="s">
        <v>373</v>
      </c>
      <c r="C433" s="82" t="s">
        <v>373</v>
      </c>
      <c r="D433" s="9" t="s">
        <v>23</v>
      </c>
      <c r="K433" s="1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9"/>
      <c r="X433" s="82"/>
      <c r="Y433" s="82">
        <v>26</v>
      </c>
      <c r="Z433" s="82">
        <v>42</v>
      </c>
      <c r="AA433" s="82"/>
      <c r="AB433" s="82"/>
      <c r="AC433" s="82"/>
      <c r="AD433" s="82"/>
      <c r="AE433" s="82"/>
      <c r="AF433" s="82">
        <f t="shared" si="33"/>
        <v>68</v>
      </c>
      <c r="AG433" s="117">
        <f t="shared" si="35"/>
        <v>68</v>
      </c>
      <c r="AH433" s="4" t="str">
        <f>VLOOKUP(C433,'Picture 1'!$A$2:$A$829,1,0)</f>
        <v>6K2010</v>
      </c>
      <c r="AI433" s="15"/>
    </row>
    <row r="434" spans="1:35" ht="15.75">
      <c r="A434" s="86">
        <v>1925</v>
      </c>
      <c r="B434" s="82" t="s">
        <v>373</v>
      </c>
      <c r="C434" s="82" t="s">
        <v>373</v>
      </c>
      <c r="D434" s="9" t="s">
        <v>23</v>
      </c>
      <c r="K434" s="1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9"/>
      <c r="X434" s="82"/>
      <c r="Y434" s="82"/>
      <c r="Z434" s="82"/>
      <c r="AA434" s="82">
        <v>62</v>
      </c>
      <c r="AB434" s="82"/>
      <c r="AC434" s="82"/>
      <c r="AD434" s="82"/>
      <c r="AE434" s="82"/>
      <c r="AF434" s="82">
        <f t="shared" si="33"/>
        <v>62</v>
      </c>
      <c r="AG434" s="117">
        <f t="shared" si="35"/>
        <v>62</v>
      </c>
      <c r="AH434" s="4" t="str">
        <f>VLOOKUP(C434,'Picture 1'!$A$2:$A$829,1,0)</f>
        <v>6K2010</v>
      </c>
      <c r="AI434" s="15"/>
    </row>
    <row r="435" spans="1:35" ht="15.75">
      <c r="A435" s="166">
        <v>1926</v>
      </c>
      <c r="B435" s="166" t="s">
        <v>373</v>
      </c>
      <c r="C435" s="82" t="s">
        <v>373</v>
      </c>
      <c r="D435" s="9" t="s">
        <v>31</v>
      </c>
      <c r="K435" s="1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9"/>
      <c r="X435" s="82"/>
      <c r="Y435" s="82">
        <v>3</v>
      </c>
      <c r="Z435" s="82">
        <v>5</v>
      </c>
      <c r="AA435" s="82">
        <v>5</v>
      </c>
      <c r="AB435" s="82"/>
      <c r="AC435" s="82"/>
      <c r="AD435" s="82"/>
      <c r="AE435" s="82"/>
      <c r="AF435" s="166">
        <f>+SUM(E435:AD438)</f>
        <v>72</v>
      </c>
      <c r="AG435" s="117">
        <f t="shared" ref="AG435:AG455" si="38">+SUM(E435:AE435)</f>
        <v>13</v>
      </c>
      <c r="AH435" s="4" t="str">
        <f>VLOOKUP(C435,'Picture 1'!$A$2:$A$829,1,0)</f>
        <v>6K2010</v>
      </c>
      <c r="AI435" s="15"/>
    </row>
    <row r="436" spans="1:35" ht="15.75">
      <c r="A436" s="168"/>
      <c r="B436" s="168"/>
      <c r="C436" s="82" t="s">
        <v>373</v>
      </c>
      <c r="D436" s="9" t="s">
        <v>62</v>
      </c>
      <c r="K436" s="1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9"/>
      <c r="X436" s="82"/>
      <c r="Y436" s="82">
        <v>2</v>
      </c>
      <c r="Z436" s="82">
        <v>8</v>
      </c>
      <c r="AA436" s="82">
        <v>5</v>
      </c>
      <c r="AB436" s="82"/>
      <c r="AC436" s="82"/>
      <c r="AD436" s="82"/>
      <c r="AE436" s="82"/>
      <c r="AF436" s="168"/>
      <c r="AG436" s="117">
        <f t="shared" si="38"/>
        <v>15</v>
      </c>
      <c r="AH436" s="4" t="str">
        <f>VLOOKUP(C436,'Picture 1'!$A$2:$A$829,1,0)</f>
        <v>6K2010</v>
      </c>
      <c r="AI436" s="15"/>
    </row>
    <row r="437" spans="1:35" ht="15.75">
      <c r="A437" s="168"/>
      <c r="B437" s="168"/>
      <c r="C437" s="82" t="s">
        <v>373</v>
      </c>
      <c r="D437" s="9" t="s">
        <v>26</v>
      </c>
      <c r="K437" s="1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9"/>
      <c r="X437" s="82"/>
      <c r="Y437" s="82">
        <v>3</v>
      </c>
      <c r="Z437" s="82">
        <v>1</v>
      </c>
      <c r="AA437" s="82">
        <v>4</v>
      </c>
      <c r="AB437" s="82"/>
      <c r="AC437" s="82"/>
      <c r="AD437" s="82"/>
      <c r="AE437" s="82"/>
      <c r="AF437" s="168"/>
      <c r="AG437" s="117">
        <f t="shared" si="38"/>
        <v>8</v>
      </c>
      <c r="AH437" s="4" t="str">
        <f>VLOOKUP(C437,'Picture 1'!$A$2:$A$829,1,0)</f>
        <v>6K2010</v>
      </c>
      <c r="AI437" s="15"/>
    </row>
    <row r="438" spans="1:35" ht="15.75">
      <c r="A438" s="167"/>
      <c r="B438" s="167"/>
      <c r="C438" s="82" t="s">
        <v>373</v>
      </c>
      <c r="D438" s="9" t="s">
        <v>27</v>
      </c>
      <c r="K438" s="1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9"/>
      <c r="X438" s="82"/>
      <c r="Y438" s="82">
        <v>36</v>
      </c>
      <c r="Z438" s="82"/>
      <c r="AA438" s="82"/>
      <c r="AB438" s="82"/>
      <c r="AC438" s="82"/>
      <c r="AD438" s="82"/>
      <c r="AE438" s="82"/>
      <c r="AF438" s="167"/>
      <c r="AG438" s="117">
        <f t="shared" si="38"/>
        <v>36</v>
      </c>
      <c r="AH438" s="4" t="str">
        <f>VLOOKUP(C438,'Picture 1'!$A$2:$A$829,1,0)</f>
        <v>6K2010</v>
      </c>
      <c r="AI438" s="15"/>
    </row>
    <row r="439" spans="1:35" ht="15.75">
      <c r="A439" s="86">
        <v>1927</v>
      </c>
      <c r="B439" s="82" t="s">
        <v>373</v>
      </c>
      <c r="C439" s="82" t="s">
        <v>373</v>
      </c>
      <c r="D439" s="9" t="s">
        <v>27</v>
      </c>
      <c r="K439" s="1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9"/>
      <c r="X439" s="82"/>
      <c r="Y439" s="82"/>
      <c r="Z439" s="82"/>
      <c r="AA439" s="82">
        <v>75</v>
      </c>
      <c r="AB439" s="82"/>
      <c r="AC439" s="82"/>
      <c r="AD439" s="82"/>
      <c r="AE439" s="82"/>
      <c r="AF439" s="82">
        <f t="shared" ref="AF439:AF455" si="39">+SUM(E439:AD439)</f>
        <v>75</v>
      </c>
      <c r="AG439" s="117">
        <f t="shared" si="38"/>
        <v>75</v>
      </c>
      <c r="AH439" s="4" t="str">
        <f>VLOOKUP(C439,'Picture 1'!$A$2:$A$829,1,0)</f>
        <v>6K2010</v>
      </c>
      <c r="AI439" s="15"/>
    </row>
    <row r="440" spans="1:35" ht="15.75">
      <c r="A440" s="166">
        <v>1928</v>
      </c>
      <c r="B440" s="166" t="s">
        <v>373</v>
      </c>
      <c r="C440" s="82" t="s">
        <v>373</v>
      </c>
      <c r="D440" s="9" t="s">
        <v>85</v>
      </c>
      <c r="K440" s="1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9"/>
      <c r="X440" s="82"/>
      <c r="Y440" s="82">
        <v>15</v>
      </c>
      <c r="Z440" s="82">
        <v>13</v>
      </c>
      <c r="AA440" s="82">
        <v>18</v>
      </c>
      <c r="AB440" s="82"/>
      <c r="AC440" s="82"/>
      <c r="AD440" s="82"/>
      <c r="AE440" s="82"/>
      <c r="AF440" s="166">
        <f>+SUM(E440:AD441)</f>
        <v>66</v>
      </c>
      <c r="AG440" s="117">
        <f t="shared" si="38"/>
        <v>46</v>
      </c>
      <c r="AH440" s="4" t="str">
        <f>VLOOKUP(C440,'Picture 1'!$A$2:$A$829,1,0)</f>
        <v>6K2010</v>
      </c>
      <c r="AI440" s="15"/>
    </row>
    <row r="441" spans="1:35" ht="15.75">
      <c r="A441" s="167"/>
      <c r="B441" s="167"/>
      <c r="C441" s="82" t="s">
        <v>373</v>
      </c>
      <c r="D441" s="9" t="s">
        <v>32</v>
      </c>
      <c r="K441" s="1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9"/>
      <c r="X441" s="82"/>
      <c r="Y441" s="82"/>
      <c r="Z441" s="82"/>
      <c r="AA441" s="82">
        <v>20</v>
      </c>
      <c r="AB441" s="82"/>
      <c r="AC441" s="82"/>
      <c r="AD441" s="82"/>
      <c r="AE441" s="82"/>
      <c r="AF441" s="167"/>
      <c r="AG441" s="117">
        <f t="shared" si="38"/>
        <v>20</v>
      </c>
      <c r="AH441" s="4" t="str">
        <f>VLOOKUP(C441,'Picture 1'!$A$2:$A$829,1,0)</f>
        <v>6K2010</v>
      </c>
      <c r="AI441" s="15"/>
    </row>
    <row r="442" spans="1:35" ht="15.75">
      <c r="A442" s="166">
        <v>1929</v>
      </c>
      <c r="B442" s="166" t="s">
        <v>373</v>
      </c>
      <c r="C442" s="82" t="s">
        <v>373</v>
      </c>
      <c r="D442" s="9" t="s">
        <v>32</v>
      </c>
      <c r="K442" s="1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9"/>
      <c r="X442" s="82"/>
      <c r="Y442" s="82">
        <v>14</v>
      </c>
      <c r="Z442" s="82">
        <v>6</v>
      </c>
      <c r="AA442" s="82"/>
      <c r="AB442" s="82">
        <v>2</v>
      </c>
      <c r="AC442" s="82"/>
      <c r="AD442" s="82"/>
      <c r="AE442" s="82"/>
      <c r="AF442" s="166">
        <f>+SUM(E442:AD443)</f>
        <v>71</v>
      </c>
      <c r="AG442" s="117">
        <f t="shared" si="38"/>
        <v>22</v>
      </c>
      <c r="AH442" s="4" t="str">
        <f>VLOOKUP(C442,'Picture 1'!$A$2:$A$829,1,0)</f>
        <v>6K2010</v>
      </c>
      <c r="AI442" s="15"/>
    </row>
    <row r="443" spans="1:35" ht="15.75">
      <c r="A443" s="167"/>
      <c r="B443" s="167"/>
      <c r="C443" s="82" t="s">
        <v>373</v>
      </c>
      <c r="D443" s="9" t="s">
        <v>20</v>
      </c>
      <c r="K443" s="1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9"/>
      <c r="X443" s="82"/>
      <c r="Y443" s="82">
        <v>21</v>
      </c>
      <c r="Z443" s="82"/>
      <c r="AA443" s="82">
        <v>28</v>
      </c>
      <c r="AB443" s="82"/>
      <c r="AC443" s="82"/>
      <c r="AD443" s="82"/>
      <c r="AE443" s="82"/>
      <c r="AF443" s="167"/>
      <c r="AG443" s="117">
        <f t="shared" si="38"/>
        <v>49</v>
      </c>
      <c r="AH443" s="4" t="str">
        <f>VLOOKUP(C443,'Picture 1'!$A$2:$A$829,1,0)</f>
        <v>6K2010</v>
      </c>
      <c r="AI443" s="15"/>
    </row>
    <row r="444" spans="1:35" ht="15.75">
      <c r="A444" s="166">
        <v>1930</v>
      </c>
      <c r="B444" s="166" t="s">
        <v>373</v>
      </c>
      <c r="C444" s="82" t="s">
        <v>373</v>
      </c>
      <c r="D444" s="9" t="s">
        <v>20</v>
      </c>
      <c r="K444" s="1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9"/>
      <c r="X444" s="82"/>
      <c r="Y444" s="82"/>
      <c r="Z444" s="82">
        <v>45</v>
      </c>
      <c r="AA444" s="82"/>
      <c r="AB444" s="82"/>
      <c r="AC444" s="82"/>
      <c r="AD444" s="82"/>
      <c r="AE444" s="82"/>
      <c r="AF444" s="166">
        <f>+SUM(E444:AD445)</f>
        <v>65</v>
      </c>
      <c r="AG444" s="117">
        <f t="shared" si="38"/>
        <v>45</v>
      </c>
      <c r="AH444" s="4" t="str">
        <f>VLOOKUP(C444,'Picture 1'!$A$2:$A$829,1,0)</f>
        <v>6K2010</v>
      </c>
      <c r="AI444" s="15"/>
    </row>
    <row r="445" spans="1:35" ht="15.75">
      <c r="A445" s="167"/>
      <c r="B445" s="167"/>
      <c r="C445" s="82" t="s">
        <v>373</v>
      </c>
      <c r="D445" s="9" t="s">
        <v>21</v>
      </c>
      <c r="K445" s="1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9"/>
      <c r="X445" s="82"/>
      <c r="Y445" s="82"/>
      <c r="Z445" s="82"/>
      <c r="AA445" s="82">
        <v>20</v>
      </c>
      <c r="AB445" s="82"/>
      <c r="AC445" s="82"/>
      <c r="AD445" s="82"/>
      <c r="AE445" s="82"/>
      <c r="AF445" s="167"/>
      <c r="AG445" s="117">
        <f t="shared" si="38"/>
        <v>20</v>
      </c>
      <c r="AH445" s="4" t="str">
        <f>VLOOKUP(C445,'Picture 1'!$A$2:$A$829,1,0)</f>
        <v>6K2010</v>
      </c>
      <c r="AI445" s="15"/>
    </row>
    <row r="446" spans="1:35" ht="15.75">
      <c r="A446" s="166">
        <v>1931</v>
      </c>
      <c r="B446" s="166" t="s">
        <v>373</v>
      </c>
      <c r="C446" s="82" t="s">
        <v>373</v>
      </c>
      <c r="D446" s="9" t="s">
        <v>21</v>
      </c>
      <c r="K446" s="1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9"/>
      <c r="X446" s="82"/>
      <c r="Y446" s="82">
        <v>19</v>
      </c>
      <c r="Z446" s="82">
        <v>12</v>
      </c>
      <c r="AA446" s="82"/>
      <c r="AB446" s="82"/>
      <c r="AC446" s="82"/>
      <c r="AD446" s="82"/>
      <c r="AE446" s="82"/>
      <c r="AF446" s="166">
        <f>+SUM(E446:AD447)</f>
        <v>69</v>
      </c>
      <c r="AG446" s="117">
        <f t="shared" si="38"/>
        <v>31</v>
      </c>
      <c r="AH446" s="4" t="str">
        <f>VLOOKUP(C446,'Picture 1'!$A$2:$A$829,1,0)</f>
        <v>6K2010</v>
      </c>
      <c r="AI446" s="15"/>
    </row>
    <row r="447" spans="1:35" ht="15.75">
      <c r="A447" s="167"/>
      <c r="B447" s="167"/>
      <c r="C447" s="82" t="s">
        <v>373</v>
      </c>
      <c r="D447" s="9" t="s">
        <v>23</v>
      </c>
      <c r="K447" s="1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9"/>
      <c r="X447" s="82"/>
      <c r="Y447" s="82">
        <v>21</v>
      </c>
      <c r="Z447" s="82">
        <v>8</v>
      </c>
      <c r="AA447" s="82">
        <v>9</v>
      </c>
      <c r="AB447" s="82"/>
      <c r="AC447" s="82"/>
      <c r="AD447" s="82"/>
      <c r="AE447" s="82"/>
      <c r="AF447" s="167"/>
      <c r="AG447" s="117">
        <f t="shared" si="38"/>
        <v>38</v>
      </c>
      <c r="AH447" s="4" t="str">
        <f>VLOOKUP(C447,'Picture 1'!$A$2:$A$829,1,0)</f>
        <v>6K2010</v>
      </c>
      <c r="AI447" s="15"/>
    </row>
    <row r="448" spans="1:35" ht="15.75">
      <c r="A448" s="86">
        <v>1932</v>
      </c>
      <c r="B448" s="82" t="s">
        <v>373</v>
      </c>
      <c r="C448" s="82" t="s">
        <v>373</v>
      </c>
      <c r="D448" s="9" t="s">
        <v>22</v>
      </c>
      <c r="K448" s="1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9"/>
      <c r="X448" s="82"/>
      <c r="Y448" s="82">
        <v>51</v>
      </c>
      <c r="Z448" s="82"/>
      <c r="AA448" s="82">
        <v>22</v>
      </c>
      <c r="AB448" s="82"/>
      <c r="AC448" s="82"/>
      <c r="AD448" s="82"/>
      <c r="AE448" s="82"/>
      <c r="AF448" s="82">
        <f t="shared" si="39"/>
        <v>73</v>
      </c>
      <c r="AG448" s="117">
        <f t="shared" si="38"/>
        <v>73</v>
      </c>
      <c r="AH448" s="4" t="str">
        <f>VLOOKUP(C448,'Picture 1'!$A$2:$A$829,1,0)</f>
        <v>6K2010</v>
      </c>
      <c r="AI448" s="15"/>
    </row>
    <row r="449" spans="1:35" ht="15.75">
      <c r="A449" s="86">
        <v>1933</v>
      </c>
      <c r="B449" s="82" t="s">
        <v>373</v>
      </c>
      <c r="C449" s="82" t="s">
        <v>373</v>
      </c>
      <c r="D449" s="9" t="s">
        <v>22</v>
      </c>
      <c r="K449" s="1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9"/>
      <c r="X449" s="82"/>
      <c r="Y449" s="82"/>
      <c r="Z449" s="82"/>
      <c r="AA449" s="82">
        <v>61</v>
      </c>
      <c r="AB449" s="82"/>
      <c r="AC449" s="82"/>
      <c r="AD449" s="82"/>
      <c r="AE449" s="82"/>
      <c r="AF449" s="82">
        <f t="shared" si="39"/>
        <v>61</v>
      </c>
      <c r="AG449" s="117">
        <f t="shared" si="38"/>
        <v>61</v>
      </c>
      <c r="AH449" s="4" t="str">
        <f>VLOOKUP(C449,'Picture 1'!$A$2:$A$829,1,0)</f>
        <v>6K2010</v>
      </c>
      <c r="AI449" s="15"/>
    </row>
    <row r="450" spans="1:35" ht="15.75">
      <c r="A450" s="86">
        <v>1934</v>
      </c>
      <c r="B450" s="82" t="s">
        <v>373</v>
      </c>
      <c r="C450" s="82" t="s">
        <v>373</v>
      </c>
      <c r="D450" s="9" t="s">
        <v>24</v>
      </c>
      <c r="K450" s="1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9"/>
      <c r="X450" s="82"/>
      <c r="Y450" s="82">
        <v>10</v>
      </c>
      <c r="Z450" s="82"/>
      <c r="AA450" s="82">
        <v>50</v>
      </c>
      <c r="AB450" s="82"/>
      <c r="AC450" s="82"/>
      <c r="AD450" s="82"/>
      <c r="AE450" s="82"/>
      <c r="AF450" s="82">
        <f t="shared" si="39"/>
        <v>60</v>
      </c>
      <c r="AG450" s="117">
        <f t="shared" si="38"/>
        <v>60</v>
      </c>
      <c r="AH450" s="4" t="str">
        <f>VLOOKUP(C450,'Picture 1'!$A$2:$A$829,1,0)</f>
        <v>6K2010</v>
      </c>
      <c r="AI450" s="15"/>
    </row>
    <row r="451" spans="1:35" ht="15.75">
      <c r="A451" s="86">
        <v>1935</v>
      </c>
      <c r="B451" s="82" t="s">
        <v>373</v>
      </c>
      <c r="C451" s="82" t="s">
        <v>373</v>
      </c>
      <c r="D451" s="9" t="s">
        <v>24</v>
      </c>
      <c r="K451" s="1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9"/>
      <c r="X451" s="82"/>
      <c r="Y451" s="82">
        <v>65</v>
      </c>
      <c r="Z451" s="82">
        <v>11</v>
      </c>
      <c r="AA451" s="82"/>
      <c r="AB451" s="82"/>
      <c r="AC451" s="82"/>
      <c r="AD451" s="82"/>
      <c r="AE451" s="82"/>
      <c r="AF451" s="82">
        <f t="shared" si="39"/>
        <v>76</v>
      </c>
      <c r="AG451" s="117">
        <f t="shared" si="38"/>
        <v>76</v>
      </c>
      <c r="AH451" s="4" t="str">
        <f>VLOOKUP(C451,'Picture 1'!$A$2:$A$829,1,0)</f>
        <v>6K2010</v>
      </c>
      <c r="AI451" s="15"/>
    </row>
    <row r="452" spans="1:35" ht="15.75">
      <c r="A452" s="86">
        <v>1936</v>
      </c>
      <c r="B452" s="82" t="s">
        <v>373</v>
      </c>
      <c r="C452" s="82" t="s">
        <v>373</v>
      </c>
      <c r="D452" s="9" t="s">
        <v>24</v>
      </c>
      <c r="K452" s="1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9"/>
      <c r="X452" s="82"/>
      <c r="Y452" s="82">
        <v>34</v>
      </c>
      <c r="Z452" s="82"/>
      <c r="AA452" s="82">
        <v>36</v>
      </c>
      <c r="AB452" s="82"/>
      <c r="AC452" s="82"/>
      <c r="AD452" s="82"/>
      <c r="AE452" s="82"/>
      <c r="AF452" s="82">
        <f t="shared" si="39"/>
        <v>70</v>
      </c>
      <c r="AG452" s="117">
        <f t="shared" si="38"/>
        <v>70</v>
      </c>
      <c r="AH452" s="4" t="str">
        <f>VLOOKUP(C452,'Picture 1'!$A$2:$A$829,1,0)</f>
        <v>6K2010</v>
      </c>
      <c r="AI452" s="15"/>
    </row>
    <row r="453" spans="1:35" ht="15.75">
      <c r="A453" s="86">
        <v>1937</v>
      </c>
      <c r="B453" s="82" t="s">
        <v>373</v>
      </c>
      <c r="C453" s="82" t="s">
        <v>373</v>
      </c>
      <c r="D453" s="9" t="s">
        <v>22</v>
      </c>
      <c r="K453" s="1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9"/>
      <c r="X453" s="82">
        <v>1</v>
      </c>
      <c r="Y453" s="82"/>
      <c r="Z453" s="82">
        <v>63</v>
      </c>
      <c r="AA453" s="82">
        <v>1</v>
      </c>
      <c r="AB453" s="82">
        <v>1</v>
      </c>
      <c r="AC453" s="82">
        <v>1</v>
      </c>
      <c r="AD453" s="82"/>
      <c r="AE453" s="82"/>
      <c r="AF453" s="82">
        <f t="shared" si="39"/>
        <v>67</v>
      </c>
      <c r="AG453" s="117">
        <f t="shared" si="38"/>
        <v>67</v>
      </c>
      <c r="AH453" s="4" t="str">
        <f>VLOOKUP(C453,'Picture 1'!$A$2:$A$829,1,0)</f>
        <v>6K2010</v>
      </c>
      <c r="AI453" s="15"/>
    </row>
    <row r="454" spans="1:35" ht="15.75">
      <c r="A454" s="86">
        <v>1938</v>
      </c>
      <c r="B454" s="82" t="s">
        <v>373</v>
      </c>
      <c r="C454" s="82" t="s">
        <v>373</v>
      </c>
      <c r="D454" s="9" t="s">
        <v>24</v>
      </c>
      <c r="K454" s="1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9"/>
      <c r="X454" s="82"/>
      <c r="Y454" s="82"/>
      <c r="Z454" s="82"/>
      <c r="AA454" s="82">
        <v>32</v>
      </c>
      <c r="AB454" s="82"/>
      <c r="AC454" s="82"/>
      <c r="AD454" s="82"/>
      <c r="AE454" s="82"/>
      <c r="AF454" s="82">
        <f t="shared" si="39"/>
        <v>32</v>
      </c>
      <c r="AG454" s="117">
        <f t="shared" si="38"/>
        <v>32</v>
      </c>
      <c r="AH454" s="4" t="str">
        <f>VLOOKUP(C454,'Picture 1'!$A$2:$A$829,1,0)</f>
        <v>6K2010</v>
      </c>
      <c r="AI454" s="15"/>
    </row>
    <row r="455" spans="1:35" ht="15.75">
      <c r="A455" s="86">
        <v>1939</v>
      </c>
      <c r="B455" s="82" t="s">
        <v>375</v>
      </c>
      <c r="C455" s="82" t="s">
        <v>375</v>
      </c>
      <c r="D455" s="9" t="s">
        <v>20</v>
      </c>
      <c r="K455" s="1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9"/>
      <c r="X455" s="82"/>
      <c r="Y455" s="82"/>
      <c r="Z455" s="82"/>
      <c r="AA455" s="82">
        <v>100</v>
      </c>
      <c r="AB455" s="82"/>
      <c r="AC455" s="82"/>
      <c r="AD455" s="82"/>
      <c r="AE455" s="82"/>
      <c r="AF455" s="82">
        <f t="shared" si="39"/>
        <v>100</v>
      </c>
      <c r="AG455" s="117">
        <f t="shared" si="38"/>
        <v>100</v>
      </c>
      <c r="AH455" s="4" t="str">
        <f>VLOOKUP(C455,'Picture 1'!$A$2:$A$829,1,0)</f>
        <v>6K2037</v>
      </c>
      <c r="AI455" s="22"/>
    </row>
    <row r="456" spans="1:35" ht="15.75">
      <c r="A456" s="86">
        <v>1940</v>
      </c>
      <c r="B456" s="82" t="s">
        <v>375</v>
      </c>
      <c r="C456" s="82" t="s">
        <v>375</v>
      </c>
      <c r="D456" s="9" t="s">
        <v>20</v>
      </c>
      <c r="K456" s="1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9"/>
      <c r="X456" s="82"/>
      <c r="Y456" s="82"/>
      <c r="Z456" s="82"/>
      <c r="AA456" s="82">
        <v>100</v>
      </c>
      <c r="AB456" s="82"/>
      <c r="AC456" s="82"/>
      <c r="AD456" s="82"/>
      <c r="AE456" s="82"/>
      <c r="AF456" s="82">
        <f t="shared" ref="AF456:AF479" si="40">+SUM(E456:AD456)</f>
        <v>100</v>
      </c>
      <c r="AG456" s="117">
        <f t="shared" ref="AG456:AG479" si="41">+SUM(E456:AE456)</f>
        <v>100</v>
      </c>
      <c r="AH456" s="4" t="str">
        <f>VLOOKUP(C456,'Picture 1'!$A$2:$A$829,1,0)</f>
        <v>6K2037</v>
      </c>
      <c r="AI456" s="15"/>
    </row>
    <row r="457" spans="1:35" ht="15.75">
      <c r="A457" s="86">
        <v>1941</v>
      </c>
      <c r="B457" s="82" t="s">
        <v>375</v>
      </c>
      <c r="C457" s="82" t="s">
        <v>375</v>
      </c>
      <c r="D457" s="9" t="s">
        <v>20</v>
      </c>
      <c r="K457" s="1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9"/>
      <c r="X457" s="82">
        <v>15</v>
      </c>
      <c r="Y457" s="82">
        <v>15</v>
      </c>
      <c r="Z457" s="82">
        <v>13</v>
      </c>
      <c r="AA457" s="82">
        <v>13</v>
      </c>
      <c r="AB457" s="82">
        <v>14</v>
      </c>
      <c r="AC457" s="82">
        <v>12</v>
      </c>
      <c r="AD457" s="82"/>
      <c r="AE457" s="82"/>
      <c r="AF457" s="82">
        <f t="shared" si="40"/>
        <v>82</v>
      </c>
      <c r="AG457" s="117">
        <f t="shared" si="41"/>
        <v>82</v>
      </c>
      <c r="AH457" s="4" t="str">
        <f>VLOOKUP(C457,'Picture 1'!$A$2:$A$829,1,0)</f>
        <v>6K2037</v>
      </c>
      <c r="AI457" s="15"/>
    </row>
    <row r="458" spans="1:35" ht="15.75">
      <c r="A458" s="86">
        <v>1942</v>
      </c>
      <c r="B458" s="82" t="s">
        <v>375</v>
      </c>
      <c r="C458" s="82" t="s">
        <v>375</v>
      </c>
      <c r="D458" s="9" t="s">
        <v>27</v>
      </c>
      <c r="K458" s="1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9"/>
      <c r="X458" s="82"/>
      <c r="Y458" s="82">
        <v>100</v>
      </c>
      <c r="Z458" s="82"/>
      <c r="AA458" s="82"/>
      <c r="AB458" s="82"/>
      <c r="AC458" s="82"/>
      <c r="AD458" s="82"/>
      <c r="AE458" s="82"/>
      <c r="AF458" s="82">
        <f t="shared" si="40"/>
        <v>100</v>
      </c>
      <c r="AG458" s="117">
        <f t="shared" si="41"/>
        <v>100</v>
      </c>
      <c r="AH458" s="4" t="str">
        <f>VLOOKUP(C458,'Picture 1'!$A$2:$A$829,1,0)</f>
        <v>6K2037</v>
      </c>
      <c r="AI458" s="15"/>
    </row>
    <row r="459" spans="1:35" ht="15.75">
      <c r="A459" s="86">
        <v>1943</v>
      </c>
      <c r="B459" s="82" t="s">
        <v>375</v>
      </c>
      <c r="C459" s="82" t="s">
        <v>375</v>
      </c>
      <c r="D459" s="9" t="s">
        <v>27</v>
      </c>
      <c r="K459" s="1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9"/>
      <c r="X459" s="82"/>
      <c r="Y459" s="82"/>
      <c r="Z459" s="82"/>
      <c r="AA459" s="82"/>
      <c r="AB459" s="82">
        <v>80</v>
      </c>
      <c r="AC459" s="82"/>
      <c r="AD459" s="82"/>
      <c r="AE459" s="82"/>
      <c r="AF459" s="82">
        <f t="shared" si="40"/>
        <v>80</v>
      </c>
      <c r="AG459" s="117">
        <f t="shared" si="41"/>
        <v>80</v>
      </c>
      <c r="AH459" s="4" t="str">
        <f>VLOOKUP(C459,'Picture 1'!$A$2:$A$829,1,0)</f>
        <v>6K2037</v>
      </c>
      <c r="AI459" s="15"/>
    </row>
    <row r="460" spans="1:35" ht="15.75">
      <c r="A460" s="86">
        <v>1944</v>
      </c>
      <c r="B460" s="82" t="s">
        <v>375</v>
      </c>
      <c r="C460" s="82" t="s">
        <v>375</v>
      </c>
      <c r="D460" s="9" t="s">
        <v>27</v>
      </c>
      <c r="K460" s="1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9"/>
      <c r="X460" s="82"/>
      <c r="Y460" s="82"/>
      <c r="Z460" s="82"/>
      <c r="AA460" s="82">
        <v>100</v>
      </c>
      <c r="AB460" s="82"/>
      <c r="AC460" s="82"/>
      <c r="AD460" s="82"/>
      <c r="AE460" s="82"/>
      <c r="AF460" s="82">
        <f t="shared" si="40"/>
        <v>100</v>
      </c>
      <c r="AG460" s="117">
        <f t="shared" si="41"/>
        <v>100</v>
      </c>
      <c r="AH460" s="4" t="str">
        <f>VLOOKUP(C460,'Picture 1'!$A$2:$A$829,1,0)</f>
        <v>6K2037</v>
      </c>
      <c r="AI460" s="15"/>
    </row>
    <row r="461" spans="1:35" ht="15.75">
      <c r="A461" s="86">
        <v>1945</v>
      </c>
      <c r="B461" s="82" t="s">
        <v>375</v>
      </c>
      <c r="C461" s="82" t="s">
        <v>375</v>
      </c>
      <c r="D461" s="9" t="s">
        <v>27</v>
      </c>
      <c r="K461" s="1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9"/>
      <c r="X461" s="82"/>
      <c r="Y461" s="82"/>
      <c r="Z461" s="82">
        <v>100</v>
      </c>
      <c r="AA461" s="82"/>
      <c r="AB461" s="82"/>
      <c r="AC461" s="82"/>
      <c r="AD461" s="82"/>
      <c r="AE461" s="82"/>
      <c r="AF461" s="82">
        <f t="shared" si="40"/>
        <v>100</v>
      </c>
      <c r="AG461" s="117">
        <f t="shared" si="41"/>
        <v>100</v>
      </c>
      <c r="AH461" s="4" t="str">
        <f>VLOOKUP(C461,'Picture 1'!$A$2:$A$829,1,0)</f>
        <v>6K2037</v>
      </c>
      <c r="AI461" s="15"/>
    </row>
    <row r="462" spans="1:35" ht="15.75">
      <c r="A462" s="86">
        <v>1946</v>
      </c>
      <c r="B462" s="82" t="s">
        <v>375</v>
      </c>
      <c r="C462" s="82" t="s">
        <v>375</v>
      </c>
      <c r="D462" s="9" t="s">
        <v>27</v>
      </c>
      <c r="K462" s="1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9"/>
      <c r="X462" s="82">
        <v>57</v>
      </c>
      <c r="Y462" s="82"/>
      <c r="Z462" s="82"/>
      <c r="AA462" s="82">
        <v>25</v>
      </c>
      <c r="AB462" s="82"/>
      <c r="AC462" s="82">
        <v>14</v>
      </c>
      <c r="AD462" s="82"/>
      <c r="AE462" s="82"/>
      <c r="AF462" s="82">
        <f t="shared" si="40"/>
        <v>96</v>
      </c>
      <c r="AG462" s="117">
        <f t="shared" si="41"/>
        <v>96</v>
      </c>
      <c r="AH462" s="4" t="str">
        <f>VLOOKUP(C462,'Picture 1'!$A$2:$A$829,1,0)</f>
        <v>6K2037</v>
      </c>
      <c r="AI462" s="15"/>
    </row>
    <row r="463" spans="1:35" ht="15.75">
      <c r="A463" s="86">
        <v>1947</v>
      </c>
      <c r="B463" s="82" t="s">
        <v>375</v>
      </c>
      <c r="C463" s="82" t="s">
        <v>375</v>
      </c>
      <c r="D463" s="9" t="s">
        <v>27</v>
      </c>
      <c r="K463" s="1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9"/>
      <c r="X463" s="82"/>
      <c r="Y463" s="82"/>
      <c r="Z463" s="82">
        <v>64</v>
      </c>
      <c r="AA463" s="82"/>
      <c r="AB463" s="82">
        <v>25</v>
      </c>
      <c r="AC463" s="82"/>
      <c r="AD463" s="82"/>
      <c r="AE463" s="82"/>
      <c r="AF463" s="82">
        <f t="shared" si="40"/>
        <v>89</v>
      </c>
      <c r="AG463" s="117">
        <f t="shared" si="41"/>
        <v>89</v>
      </c>
      <c r="AH463" s="4" t="str">
        <f>VLOOKUP(C463,'Picture 1'!$A$2:$A$829,1,0)</f>
        <v>6K2037</v>
      </c>
      <c r="AI463" s="15"/>
    </row>
    <row r="464" spans="1:35" ht="15.75">
      <c r="A464" s="86">
        <v>1948</v>
      </c>
      <c r="B464" s="82" t="s">
        <v>375</v>
      </c>
      <c r="C464" s="82" t="s">
        <v>375</v>
      </c>
      <c r="D464" s="9" t="s">
        <v>27</v>
      </c>
      <c r="K464" s="1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9"/>
      <c r="X464" s="82"/>
      <c r="Y464" s="82">
        <v>50</v>
      </c>
      <c r="Z464" s="82"/>
      <c r="AA464" s="82"/>
      <c r="AB464" s="82">
        <v>39</v>
      </c>
      <c r="AC464" s="82"/>
      <c r="AD464" s="82"/>
      <c r="AE464" s="82"/>
      <c r="AF464" s="82">
        <f t="shared" si="40"/>
        <v>89</v>
      </c>
      <c r="AG464" s="117">
        <f t="shared" si="41"/>
        <v>89</v>
      </c>
      <c r="AH464" s="4" t="str">
        <f>VLOOKUP(C464,'Picture 1'!$A$2:$A$829,1,0)</f>
        <v>6K2037</v>
      </c>
      <c r="AI464" s="15"/>
    </row>
    <row r="465" spans="1:35" ht="15.75">
      <c r="A465" s="86">
        <v>1949</v>
      </c>
      <c r="B465" s="82" t="s">
        <v>375</v>
      </c>
      <c r="C465" s="82" t="s">
        <v>375</v>
      </c>
      <c r="D465" s="9" t="s">
        <v>26</v>
      </c>
      <c r="K465" s="1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9"/>
      <c r="X465" s="82">
        <v>17</v>
      </c>
      <c r="Y465" s="82">
        <v>24</v>
      </c>
      <c r="Z465" s="82">
        <v>33</v>
      </c>
      <c r="AA465" s="82">
        <v>17</v>
      </c>
      <c r="AB465" s="82">
        <v>10</v>
      </c>
      <c r="AC465" s="82">
        <v>9</v>
      </c>
      <c r="AD465" s="82"/>
      <c r="AE465" s="82"/>
      <c r="AF465" s="82">
        <f t="shared" si="40"/>
        <v>110</v>
      </c>
      <c r="AG465" s="117">
        <f t="shared" si="41"/>
        <v>110</v>
      </c>
      <c r="AH465" s="4" t="str">
        <f>VLOOKUP(C465,'Picture 1'!$A$2:$A$829,1,0)</f>
        <v>6K2037</v>
      </c>
      <c r="AI465" s="15"/>
    </row>
    <row r="466" spans="1:35" ht="15.75">
      <c r="A466" s="86">
        <v>1950</v>
      </c>
      <c r="B466" s="82" t="s">
        <v>376</v>
      </c>
      <c r="C466" s="82" t="s">
        <v>376</v>
      </c>
      <c r="D466" s="9" t="s">
        <v>96</v>
      </c>
      <c r="K466" s="1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9"/>
      <c r="X466" s="82"/>
      <c r="Y466" s="82"/>
      <c r="Z466" s="82">
        <v>70</v>
      </c>
      <c r="AA466" s="82"/>
      <c r="AB466" s="82"/>
      <c r="AC466" s="82"/>
      <c r="AD466" s="82"/>
      <c r="AE466" s="82"/>
      <c r="AF466" s="82">
        <f t="shared" si="40"/>
        <v>70</v>
      </c>
      <c r="AG466" s="117">
        <f t="shared" si="41"/>
        <v>70</v>
      </c>
      <c r="AH466" s="4" t="str">
        <f>VLOOKUP(C466,'Picture 1'!$A$2:$A$829,1,0)</f>
        <v>6K2274</v>
      </c>
      <c r="AI466" s="15"/>
    </row>
    <row r="467" spans="1:35" ht="15.75">
      <c r="A467" s="86">
        <v>1951</v>
      </c>
      <c r="B467" s="82" t="s">
        <v>376</v>
      </c>
      <c r="C467" s="82" t="s">
        <v>376</v>
      </c>
      <c r="D467" s="9" t="s">
        <v>96</v>
      </c>
      <c r="K467" s="1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9"/>
      <c r="X467" s="82"/>
      <c r="Y467" s="82"/>
      <c r="Z467" s="82">
        <v>70</v>
      </c>
      <c r="AA467" s="82"/>
      <c r="AB467" s="82"/>
      <c r="AC467" s="82"/>
      <c r="AD467" s="82"/>
      <c r="AE467" s="82"/>
      <c r="AF467" s="82">
        <f t="shared" si="40"/>
        <v>70</v>
      </c>
      <c r="AG467" s="117">
        <f t="shared" si="41"/>
        <v>70</v>
      </c>
      <c r="AH467" s="4" t="str">
        <f>VLOOKUP(C467,'Picture 1'!$A$2:$A$829,1,0)</f>
        <v>6K2274</v>
      </c>
      <c r="AI467" s="15"/>
    </row>
    <row r="468" spans="1:35" ht="15.75">
      <c r="A468" s="86">
        <v>1952</v>
      </c>
      <c r="B468" s="82" t="s">
        <v>376</v>
      </c>
      <c r="C468" s="82" t="s">
        <v>376</v>
      </c>
      <c r="D468" s="9" t="s">
        <v>96</v>
      </c>
      <c r="K468" s="1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9"/>
      <c r="X468" s="82"/>
      <c r="Y468" s="82"/>
      <c r="Z468" s="82"/>
      <c r="AA468" s="82"/>
      <c r="AB468" s="82"/>
      <c r="AC468" s="82">
        <v>70</v>
      </c>
      <c r="AD468" s="82"/>
      <c r="AE468" s="82"/>
      <c r="AF468" s="82">
        <f t="shared" si="40"/>
        <v>70</v>
      </c>
      <c r="AG468" s="117">
        <f t="shared" si="41"/>
        <v>70</v>
      </c>
      <c r="AH468" s="4" t="str">
        <f>VLOOKUP(C468,'Picture 1'!$A$2:$A$829,1,0)</f>
        <v>6K2274</v>
      </c>
      <c r="AI468" s="15"/>
    </row>
    <row r="469" spans="1:35" ht="15.75">
      <c r="A469" s="86">
        <v>1953</v>
      </c>
      <c r="B469" s="82" t="s">
        <v>376</v>
      </c>
      <c r="C469" s="82" t="s">
        <v>376</v>
      </c>
      <c r="D469" s="9" t="s">
        <v>96</v>
      </c>
      <c r="K469" s="1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9"/>
      <c r="X469" s="82"/>
      <c r="Y469" s="82"/>
      <c r="Z469" s="82">
        <v>78</v>
      </c>
      <c r="AA469" s="82"/>
      <c r="AB469" s="82"/>
      <c r="AC469" s="82"/>
      <c r="AD469" s="82"/>
      <c r="AE469" s="82"/>
      <c r="AF469" s="82">
        <f t="shared" si="40"/>
        <v>78</v>
      </c>
      <c r="AG469" s="117">
        <f t="shared" si="41"/>
        <v>78</v>
      </c>
      <c r="AH469" s="4" t="str">
        <f>VLOOKUP(C469,'Picture 1'!$A$2:$A$829,1,0)</f>
        <v>6K2274</v>
      </c>
      <c r="AI469" s="15"/>
    </row>
    <row r="470" spans="1:35" ht="15.75">
      <c r="A470" s="86">
        <v>1954</v>
      </c>
      <c r="B470" s="82" t="s">
        <v>376</v>
      </c>
      <c r="C470" s="82" t="s">
        <v>376</v>
      </c>
      <c r="D470" s="9" t="s">
        <v>96</v>
      </c>
      <c r="K470" s="1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9"/>
      <c r="X470" s="82">
        <v>27</v>
      </c>
      <c r="Y470" s="82">
        <v>52</v>
      </c>
      <c r="Z470" s="82"/>
      <c r="AA470" s="82"/>
      <c r="AB470" s="82"/>
      <c r="AC470" s="82">
        <v>6</v>
      </c>
      <c r="AD470" s="82"/>
      <c r="AE470" s="82"/>
      <c r="AF470" s="82">
        <f t="shared" si="40"/>
        <v>85</v>
      </c>
      <c r="AG470" s="117">
        <f t="shared" si="41"/>
        <v>85</v>
      </c>
      <c r="AH470" s="4" t="str">
        <f>VLOOKUP(C470,'Picture 1'!$A$2:$A$829,1,0)</f>
        <v>6K2274</v>
      </c>
      <c r="AI470" s="15"/>
    </row>
    <row r="471" spans="1:35" ht="15.75">
      <c r="A471" s="86">
        <v>1955</v>
      </c>
      <c r="B471" s="82" t="s">
        <v>376</v>
      </c>
      <c r="C471" s="82" t="s">
        <v>376</v>
      </c>
      <c r="D471" s="9" t="s">
        <v>96</v>
      </c>
      <c r="K471" s="1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9"/>
      <c r="X471" s="82"/>
      <c r="Y471" s="82"/>
      <c r="Z471" s="82"/>
      <c r="AA471" s="82">
        <v>70</v>
      </c>
      <c r="AB471" s="82"/>
      <c r="AC471" s="82"/>
      <c r="AD471" s="82"/>
      <c r="AE471" s="82"/>
      <c r="AF471" s="82">
        <f t="shared" si="40"/>
        <v>70</v>
      </c>
      <c r="AG471" s="117">
        <f t="shared" si="41"/>
        <v>70</v>
      </c>
      <c r="AH471" s="4" t="str">
        <f>VLOOKUP(C471,'Picture 1'!$A$2:$A$829,1,0)</f>
        <v>6K2274</v>
      </c>
      <c r="AI471" s="15"/>
    </row>
    <row r="472" spans="1:35" ht="15.75">
      <c r="A472" s="86">
        <v>1956</v>
      </c>
      <c r="B472" s="82" t="s">
        <v>376</v>
      </c>
      <c r="C472" s="82" t="s">
        <v>376</v>
      </c>
      <c r="D472" s="9" t="s">
        <v>96</v>
      </c>
      <c r="K472" s="1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9"/>
      <c r="X472" s="82"/>
      <c r="Y472" s="82"/>
      <c r="Z472" s="82"/>
      <c r="AA472" s="82">
        <v>22</v>
      </c>
      <c r="AB472" s="82">
        <v>20</v>
      </c>
      <c r="AC472" s="82"/>
      <c r="AD472" s="82">
        <v>10</v>
      </c>
      <c r="AE472" s="82"/>
      <c r="AF472" s="82">
        <f t="shared" si="40"/>
        <v>52</v>
      </c>
      <c r="AG472" s="117">
        <f t="shared" si="41"/>
        <v>52</v>
      </c>
      <c r="AH472" s="4" t="str">
        <f>VLOOKUP(C472,'Picture 1'!$A$2:$A$829,1,0)</f>
        <v>6K2274</v>
      </c>
      <c r="AI472" s="22"/>
    </row>
    <row r="473" spans="1:35" ht="15.75">
      <c r="A473" s="86">
        <v>1957</v>
      </c>
      <c r="B473" s="82" t="s">
        <v>376</v>
      </c>
      <c r="C473" s="82" t="s">
        <v>376</v>
      </c>
      <c r="D473" s="9" t="s">
        <v>96</v>
      </c>
      <c r="K473" s="1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9"/>
      <c r="X473" s="82"/>
      <c r="Y473" s="82"/>
      <c r="Z473" s="82"/>
      <c r="AA473" s="82"/>
      <c r="AB473" s="82">
        <v>69</v>
      </c>
      <c r="AC473" s="82"/>
      <c r="AD473" s="82"/>
      <c r="AE473" s="82"/>
      <c r="AF473" s="82">
        <f t="shared" si="40"/>
        <v>69</v>
      </c>
      <c r="AG473" s="117">
        <f t="shared" si="41"/>
        <v>69</v>
      </c>
      <c r="AH473" s="4" t="str">
        <f>VLOOKUP(C473,'Picture 1'!$A$2:$A$829,1,0)</f>
        <v>6K2274</v>
      </c>
      <c r="AI473" s="15"/>
    </row>
    <row r="474" spans="1:35" ht="15.75">
      <c r="A474" s="86">
        <v>1958</v>
      </c>
      <c r="B474" s="82" t="s">
        <v>377</v>
      </c>
      <c r="C474" s="82" t="s">
        <v>377</v>
      </c>
      <c r="D474" s="9" t="s">
        <v>108</v>
      </c>
      <c r="K474" s="1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9"/>
      <c r="X474" s="82"/>
      <c r="Y474" s="82"/>
      <c r="Z474" s="82">
        <v>8</v>
      </c>
      <c r="AA474" s="82">
        <v>78</v>
      </c>
      <c r="AB474" s="82"/>
      <c r="AC474" s="82">
        <v>25</v>
      </c>
      <c r="AD474" s="82"/>
      <c r="AE474" s="82"/>
      <c r="AF474" s="82">
        <f t="shared" si="40"/>
        <v>111</v>
      </c>
      <c r="AG474" s="117">
        <f t="shared" si="41"/>
        <v>111</v>
      </c>
      <c r="AH474" s="4" t="str">
        <f>VLOOKUP(C474,'Picture 1'!$A$2:$A$829,1,0)</f>
        <v>6K2035</v>
      </c>
      <c r="AI474" s="15"/>
    </row>
    <row r="475" spans="1:35" ht="15.75">
      <c r="A475" s="86">
        <v>1959</v>
      </c>
      <c r="B475" s="82" t="s">
        <v>377</v>
      </c>
      <c r="C475" s="82" t="s">
        <v>377</v>
      </c>
      <c r="D475" s="9" t="s">
        <v>108</v>
      </c>
      <c r="K475" s="1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9"/>
      <c r="X475" s="82">
        <v>23</v>
      </c>
      <c r="Y475" s="82">
        <v>13</v>
      </c>
      <c r="Z475" s="82"/>
      <c r="AA475" s="82"/>
      <c r="AB475" s="82">
        <v>74</v>
      </c>
      <c r="AC475" s="82"/>
      <c r="AD475" s="82"/>
      <c r="AE475" s="82"/>
      <c r="AF475" s="82">
        <f t="shared" si="40"/>
        <v>110</v>
      </c>
      <c r="AG475" s="117">
        <f t="shared" si="41"/>
        <v>110</v>
      </c>
      <c r="AH475" s="4" t="str">
        <f>VLOOKUP(C475,'Picture 1'!$A$2:$A$829,1,0)</f>
        <v>6K2035</v>
      </c>
      <c r="AI475" s="15"/>
    </row>
    <row r="476" spans="1:35" ht="15.75">
      <c r="A476" s="86">
        <v>1960</v>
      </c>
      <c r="B476" s="82" t="s">
        <v>377</v>
      </c>
      <c r="C476" s="82" t="s">
        <v>377</v>
      </c>
      <c r="D476" s="9" t="s">
        <v>20</v>
      </c>
      <c r="K476" s="1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9"/>
      <c r="X476" s="82"/>
      <c r="Y476" s="82"/>
      <c r="Z476" s="82"/>
      <c r="AA476" s="82"/>
      <c r="AB476" s="82">
        <v>116</v>
      </c>
      <c r="AC476" s="82"/>
      <c r="AD476" s="82"/>
      <c r="AE476" s="82"/>
      <c r="AF476" s="82">
        <f t="shared" si="40"/>
        <v>116</v>
      </c>
      <c r="AG476" s="117">
        <f t="shared" si="41"/>
        <v>116</v>
      </c>
      <c r="AH476" s="4" t="str">
        <f>VLOOKUP(C476,'Picture 1'!$A$2:$A$829,1,0)</f>
        <v>6K2035</v>
      </c>
      <c r="AI476" s="22"/>
    </row>
    <row r="477" spans="1:35" ht="15.75">
      <c r="A477" s="86">
        <v>1961</v>
      </c>
      <c r="B477" s="82" t="s">
        <v>377</v>
      </c>
      <c r="C477" s="82" t="s">
        <v>377</v>
      </c>
      <c r="D477" s="9" t="s">
        <v>20</v>
      </c>
      <c r="K477" s="1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9"/>
      <c r="X477" s="82"/>
      <c r="Y477" s="82">
        <v>130</v>
      </c>
      <c r="Z477" s="82"/>
      <c r="AA477" s="82"/>
      <c r="AB477" s="82"/>
      <c r="AC477" s="82"/>
      <c r="AD477" s="82"/>
      <c r="AE477" s="82"/>
      <c r="AF477" s="82">
        <f t="shared" si="40"/>
        <v>130</v>
      </c>
      <c r="AG477" s="117">
        <f t="shared" si="41"/>
        <v>130</v>
      </c>
      <c r="AH477" s="4" t="str">
        <f>VLOOKUP(C477,'Picture 1'!$A$2:$A$829,1,0)</f>
        <v>6K2035</v>
      </c>
      <c r="AI477" s="15"/>
    </row>
    <row r="478" spans="1:35" ht="15.75">
      <c r="A478" s="86">
        <v>1962</v>
      </c>
      <c r="B478" s="82" t="s">
        <v>377</v>
      </c>
      <c r="C478" s="82" t="s">
        <v>377</v>
      </c>
      <c r="D478" s="9" t="s">
        <v>20</v>
      </c>
      <c r="K478" s="1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9"/>
      <c r="X478" s="82"/>
      <c r="Y478" s="82">
        <v>64</v>
      </c>
      <c r="Z478" s="82"/>
      <c r="AA478" s="82"/>
      <c r="AB478" s="82"/>
      <c r="AC478" s="82">
        <v>40</v>
      </c>
      <c r="AD478" s="82"/>
      <c r="AE478" s="82"/>
      <c r="AF478" s="82">
        <f t="shared" si="40"/>
        <v>104</v>
      </c>
      <c r="AG478" s="117">
        <f t="shared" si="41"/>
        <v>104</v>
      </c>
      <c r="AH478" s="4" t="str">
        <f>VLOOKUP(C478,'Picture 1'!$A$2:$A$829,1,0)</f>
        <v>6K2035</v>
      </c>
      <c r="AI478" s="15"/>
    </row>
    <row r="479" spans="1:35" ht="15.75">
      <c r="A479" s="86">
        <v>1963</v>
      </c>
      <c r="B479" s="82" t="s">
        <v>377</v>
      </c>
      <c r="C479" s="82" t="s">
        <v>377</v>
      </c>
      <c r="D479" s="9" t="s">
        <v>20</v>
      </c>
      <c r="K479" s="1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9"/>
      <c r="X479" s="82"/>
      <c r="Y479" s="82"/>
      <c r="Z479" s="82">
        <v>75</v>
      </c>
      <c r="AA479" s="82"/>
      <c r="AB479" s="82"/>
      <c r="AC479" s="82"/>
      <c r="AD479" s="82"/>
      <c r="AE479" s="82"/>
      <c r="AF479" s="82">
        <f t="shared" si="40"/>
        <v>75</v>
      </c>
      <c r="AG479" s="117">
        <f t="shared" si="41"/>
        <v>75</v>
      </c>
      <c r="AH479" s="4" t="str">
        <f>VLOOKUP(C479,'Picture 1'!$A$2:$A$829,1,0)</f>
        <v>6K2035</v>
      </c>
      <c r="AI479" s="15"/>
    </row>
    <row r="480" spans="1:35" ht="15.75">
      <c r="A480" s="86">
        <v>1964</v>
      </c>
      <c r="B480" s="82" t="s">
        <v>377</v>
      </c>
      <c r="C480" s="82" t="s">
        <v>377</v>
      </c>
      <c r="D480" s="9" t="s">
        <v>20</v>
      </c>
      <c r="K480" s="1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9"/>
      <c r="X480" s="82">
        <v>40</v>
      </c>
      <c r="Y480" s="82"/>
      <c r="Z480" s="82"/>
      <c r="AA480" s="82">
        <v>66</v>
      </c>
      <c r="AB480" s="82"/>
      <c r="AC480" s="82"/>
      <c r="AD480" s="82"/>
      <c r="AE480" s="82"/>
      <c r="AF480" s="82">
        <f t="shared" ref="AF480:AF489" si="42">+SUM(E480:AD480)</f>
        <v>106</v>
      </c>
      <c r="AG480" s="117">
        <f t="shared" ref="AG480:AG489" si="43">+SUM(E480:AE480)</f>
        <v>106</v>
      </c>
      <c r="AH480" s="4" t="str">
        <f>VLOOKUP(C480,'Picture 1'!$A$2:$A$829,1,0)</f>
        <v>6K2035</v>
      </c>
      <c r="AI480" s="15"/>
    </row>
    <row r="481" spans="1:35" ht="15.75">
      <c r="A481" s="86">
        <v>1965</v>
      </c>
      <c r="B481" s="82" t="s">
        <v>377</v>
      </c>
      <c r="C481" s="82" t="s">
        <v>377</v>
      </c>
      <c r="D481" s="9" t="s">
        <v>177</v>
      </c>
      <c r="K481" s="1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9"/>
      <c r="X481" s="82"/>
      <c r="Y481" s="82"/>
      <c r="Z481" s="82">
        <v>110</v>
      </c>
      <c r="AA481" s="82"/>
      <c r="AB481" s="82"/>
      <c r="AC481" s="82"/>
      <c r="AD481" s="82"/>
      <c r="AE481" s="82"/>
      <c r="AF481" s="82">
        <f t="shared" si="42"/>
        <v>110</v>
      </c>
      <c r="AG481" s="117">
        <f t="shared" si="43"/>
        <v>110</v>
      </c>
      <c r="AH481" s="4" t="str">
        <f>VLOOKUP(C481,'Picture 1'!$A$2:$A$829,1,0)</f>
        <v>6K2035</v>
      </c>
      <c r="AI481" s="15"/>
    </row>
    <row r="482" spans="1:35" ht="15.75">
      <c r="A482" s="86">
        <v>1966</v>
      </c>
      <c r="B482" s="82" t="s">
        <v>377</v>
      </c>
      <c r="C482" s="82" t="s">
        <v>377</v>
      </c>
      <c r="D482" s="9" t="s">
        <v>177</v>
      </c>
      <c r="K482" s="1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9"/>
      <c r="X482" s="82"/>
      <c r="Y482" s="82"/>
      <c r="Z482" s="82"/>
      <c r="AA482" s="82"/>
      <c r="AB482" s="82"/>
      <c r="AC482" s="82">
        <v>90</v>
      </c>
      <c r="AD482" s="82"/>
      <c r="AE482" s="82"/>
      <c r="AF482" s="82">
        <f t="shared" si="42"/>
        <v>90</v>
      </c>
      <c r="AG482" s="117">
        <f t="shared" si="43"/>
        <v>90</v>
      </c>
      <c r="AH482" s="4" t="str">
        <f>VLOOKUP(C482,'Picture 1'!$A$2:$A$829,1,0)</f>
        <v>6K2035</v>
      </c>
      <c r="AI482" s="15"/>
    </row>
    <row r="483" spans="1:35" ht="15.75">
      <c r="A483" s="86">
        <v>1967</v>
      </c>
      <c r="B483" s="82" t="s">
        <v>377</v>
      </c>
      <c r="C483" s="82" t="s">
        <v>377</v>
      </c>
      <c r="D483" s="9" t="s">
        <v>177</v>
      </c>
      <c r="K483" s="1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9"/>
      <c r="X483" s="82">
        <v>120</v>
      </c>
      <c r="Y483" s="82"/>
      <c r="Z483" s="82"/>
      <c r="AA483" s="82"/>
      <c r="AB483" s="82"/>
      <c r="AC483" s="82"/>
      <c r="AD483" s="82"/>
      <c r="AE483" s="82"/>
      <c r="AF483" s="82">
        <f t="shared" si="42"/>
        <v>120</v>
      </c>
      <c r="AG483" s="117">
        <f t="shared" si="43"/>
        <v>120</v>
      </c>
      <c r="AH483" s="4" t="str">
        <f>VLOOKUP(C483,'Picture 1'!$A$2:$A$829,1,0)</f>
        <v>6K2035</v>
      </c>
      <c r="AI483" s="15"/>
    </row>
    <row r="484" spans="1:35" ht="15.75">
      <c r="A484" s="86">
        <v>1968</v>
      </c>
      <c r="B484" s="82" t="s">
        <v>377</v>
      </c>
      <c r="C484" s="82" t="s">
        <v>377</v>
      </c>
      <c r="D484" s="9" t="s">
        <v>177</v>
      </c>
      <c r="K484" s="1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9"/>
      <c r="X484" s="82"/>
      <c r="Y484" s="82"/>
      <c r="Z484" s="82"/>
      <c r="AA484" s="82">
        <v>100</v>
      </c>
      <c r="AB484" s="82"/>
      <c r="AC484" s="82"/>
      <c r="AD484" s="82"/>
      <c r="AE484" s="82"/>
      <c r="AF484" s="82">
        <f t="shared" si="42"/>
        <v>100</v>
      </c>
      <c r="AG484" s="117">
        <f t="shared" si="43"/>
        <v>100</v>
      </c>
      <c r="AH484" s="4" t="str">
        <f>VLOOKUP(C484,'Picture 1'!$A$2:$A$829,1,0)</f>
        <v>6K2035</v>
      </c>
      <c r="AI484" s="15"/>
    </row>
    <row r="485" spans="1:35" ht="15.75">
      <c r="A485" s="86">
        <v>1969</v>
      </c>
      <c r="B485" s="82" t="s">
        <v>377</v>
      </c>
      <c r="C485" s="82" t="s">
        <v>377</v>
      </c>
      <c r="D485" s="9" t="s">
        <v>177</v>
      </c>
      <c r="K485" s="1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9"/>
      <c r="X485" s="82"/>
      <c r="Y485" s="82"/>
      <c r="Z485" s="82"/>
      <c r="AA485" s="82"/>
      <c r="AB485" s="82">
        <v>100</v>
      </c>
      <c r="AC485" s="82"/>
      <c r="AD485" s="82"/>
      <c r="AE485" s="82"/>
      <c r="AF485" s="82">
        <f t="shared" si="42"/>
        <v>100</v>
      </c>
      <c r="AG485" s="117">
        <f t="shared" si="43"/>
        <v>100</v>
      </c>
      <c r="AH485" s="4" t="str">
        <f>VLOOKUP(C485,'Picture 1'!$A$2:$A$829,1,0)</f>
        <v>6K2035</v>
      </c>
      <c r="AI485" s="15"/>
    </row>
    <row r="486" spans="1:35" ht="15.75">
      <c r="A486" s="86">
        <v>1970</v>
      </c>
      <c r="B486" s="82" t="s">
        <v>377</v>
      </c>
      <c r="C486" s="82" t="s">
        <v>377</v>
      </c>
      <c r="D486" s="9" t="s">
        <v>177</v>
      </c>
      <c r="K486" s="1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9"/>
      <c r="X486" s="82"/>
      <c r="Y486" s="82">
        <v>110</v>
      </c>
      <c r="Z486" s="82"/>
      <c r="AA486" s="82"/>
      <c r="AB486" s="82"/>
      <c r="AC486" s="82"/>
      <c r="AD486" s="82"/>
      <c r="AE486" s="82"/>
      <c r="AF486" s="82">
        <f t="shared" si="42"/>
        <v>110</v>
      </c>
      <c r="AG486" s="117">
        <f t="shared" si="43"/>
        <v>110</v>
      </c>
      <c r="AH486" s="4" t="str">
        <f>VLOOKUP(C486,'Picture 1'!$A$2:$A$829,1,0)</f>
        <v>6K2035</v>
      </c>
      <c r="AI486" s="15"/>
    </row>
    <row r="487" spans="1:35" ht="15.75">
      <c r="A487" s="86">
        <v>1971</v>
      </c>
      <c r="B487" s="82" t="s">
        <v>377</v>
      </c>
      <c r="C487" s="82" t="s">
        <v>377</v>
      </c>
      <c r="D487" s="9" t="s">
        <v>177</v>
      </c>
      <c r="K487" s="1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9"/>
      <c r="X487" s="82"/>
      <c r="Y487" s="82"/>
      <c r="Z487" s="82"/>
      <c r="AA487" s="82"/>
      <c r="AB487" s="82"/>
      <c r="AC487" s="82">
        <v>100</v>
      </c>
      <c r="AD487" s="82"/>
      <c r="AE487" s="82"/>
      <c r="AF487" s="82">
        <f t="shared" si="42"/>
        <v>100</v>
      </c>
      <c r="AG487" s="117">
        <f t="shared" si="43"/>
        <v>100</v>
      </c>
      <c r="AH487" s="4" t="str">
        <f>VLOOKUP(C487,'Picture 1'!$A$2:$A$829,1,0)</f>
        <v>6K2035</v>
      </c>
      <c r="AI487" s="15"/>
    </row>
    <row r="488" spans="1:35" ht="15.75">
      <c r="A488" s="86">
        <v>1972</v>
      </c>
      <c r="B488" s="82" t="s">
        <v>377</v>
      </c>
      <c r="C488" s="82" t="s">
        <v>377</v>
      </c>
      <c r="D488" s="9" t="s">
        <v>177</v>
      </c>
      <c r="K488" s="1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9"/>
      <c r="X488" s="82">
        <v>120</v>
      </c>
      <c r="Y488" s="82"/>
      <c r="Z488" s="82"/>
      <c r="AA488" s="82"/>
      <c r="AB488" s="82"/>
      <c r="AC488" s="82"/>
      <c r="AD488" s="82"/>
      <c r="AE488" s="82"/>
      <c r="AF488" s="82">
        <f t="shared" si="42"/>
        <v>120</v>
      </c>
      <c r="AG488" s="117">
        <f t="shared" si="43"/>
        <v>120</v>
      </c>
      <c r="AH488" s="4" t="str">
        <f>VLOOKUP(C488,'Picture 1'!$A$2:$A$829,1,0)</f>
        <v>6K2035</v>
      </c>
      <c r="AI488" s="15"/>
    </row>
    <row r="489" spans="1:35" ht="15.75">
      <c r="A489" s="86">
        <v>1973</v>
      </c>
      <c r="B489" s="82" t="s">
        <v>377</v>
      </c>
      <c r="C489" s="82" t="s">
        <v>377</v>
      </c>
      <c r="D489" s="9" t="s">
        <v>177</v>
      </c>
      <c r="K489" s="1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9"/>
      <c r="X489" s="82"/>
      <c r="Y489" s="82"/>
      <c r="Z489" s="82"/>
      <c r="AA489" s="82"/>
      <c r="AB489" s="82">
        <v>100</v>
      </c>
      <c r="AC489" s="82"/>
      <c r="AD489" s="82"/>
      <c r="AE489" s="82"/>
      <c r="AF489" s="82">
        <f t="shared" si="42"/>
        <v>100</v>
      </c>
      <c r="AG489" s="117">
        <f t="shared" si="43"/>
        <v>100</v>
      </c>
      <c r="AH489" s="4" t="str">
        <f>VLOOKUP(C489,'Picture 1'!$A$2:$A$829,1,0)</f>
        <v>6K2035</v>
      </c>
      <c r="AI489" s="15"/>
    </row>
    <row r="490" spans="1:35" ht="15.75">
      <c r="A490" s="86">
        <v>1974</v>
      </c>
      <c r="B490" s="82" t="s">
        <v>377</v>
      </c>
      <c r="C490" s="82" t="s">
        <v>377</v>
      </c>
      <c r="D490" s="9" t="s">
        <v>177</v>
      </c>
      <c r="K490" s="1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9"/>
      <c r="X490" s="82"/>
      <c r="Y490" s="82"/>
      <c r="Z490" s="82"/>
      <c r="AA490" s="82">
        <v>110</v>
      </c>
      <c r="AB490" s="82"/>
      <c r="AC490" s="82"/>
      <c r="AD490" s="82"/>
      <c r="AE490" s="82"/>
      <c r="AF490" s="82">
        <f t="shared" ref="AF490:AF505" si="44">+SUM(E490:AD490)</f>
        <v>110</v>
      </c>
      <c r="AG490" s="117">
        <f t="shared" ref="AG490:AG505" si="45">+SUM(E490:AE490)</f>
        <v>110</v>
      </c>
      <c r="AH490" s="4" t="str">
        <f>VLOOKUP(C490,'Picture 1'!$A$2:$A$829,1,0)</f>
        <v>6K2035</v>
      </c>
      <c r="AI490" s="15"/>
    </row>
    <row r="491" spans="1:35" ht="15.75">
      <c r="A491" s="86">
        <v>1975</v>
      </c>
      <c r="B491" s="82" t="s">
        <v>377</v>
      </c>
      <c r="C491" s="82" t="s">
        <v>377</v>
      </c>
      <c r="D491" s="9" t="s">
        <v>177</v>
      </c>
      <c r="K491" s="1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9"/>
      <c r="X491" s="82"/>
      <c r="Y491" s="82"/>
      <c r="Z491" s="82"/>
      <c r="AA491" s="82">
        <v>110</v>
      </c>
      <c r="AB491" s="82"/>
      <c r="AC491" s="82"/>
      <c r="AD491" s="82"/>
      <c r="AE491" s="82"/>
      <c r="AF491" s="82">
        <f t="shared" si="44"/>
        <v>110</v>
      </c>
      <c r="AG491" s="117">
        <f t="shared" si="45"/>
        <v>110</v>
      </c>
      <c r="AH491" s="4" t="str">
        <f>VLOOKUP(C491,'Picture 1'!$A$2:$A$829,1,0)</f>
        <v>6K2035</v>
      </c>
      <c r="AI491" s="15"/>
    </row>
    <row r="492" spans="1:35" ht="15.75">
      <c r="A492" s="86">
        <v>1976</v>
      </c>
      <c r="B492" s="82" t="s">
        <v>377</v>
      </c>
      <c r="C492" s="82" t="s">
        <v>377</v>
      </c>
      <c r="D492" s="9" t="s">
        <v>177</v>
      </c>
      <c r="K492" s="1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9"/>
      <c r="X492" s="82"/>
      <c r="Y492" s="82"/>
      <c r="Z492" s="82">
        <v>120</v>
      </c>
      <c r="AA492" s="82"/>
      <c r="AB492" s="82"/>
      <c r="AC492" s="82"/>
      <c r="AD492" s="82"/>
      <c r="AE492" s="82"/>
      <c r="AF492" s="82">
        <f t="shared" si="44"/>
        <v>120</v>
      </c>
      <c r="AG492" s="117">
        <f t="shared" si="45"/>
        <v>120</v>
      </c>
      <c r="AH492" s="4" t="str">
        <f>VLOOKUP(C492,'Picture 1'!$A$2:$A$829,1,0)</f>
        <v>6K2035</v>
      </c>
      <c r="AI492" s="15"/>
    </row>
    <row r="493" spans="1:35" ht="15.75">
      <c r="A493" s="86">
        <v>1977</v>
      </c>
      <c r="B493" s="82" t="s">
        <v>377</v>
      </c>
      <c r="C493" s="82" t="s">
        <v>377</v>
      </c>
      <c r="D493" s="9" t="s">
        <v>88</v>
      </c>
      <c r="K493" s="1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9"/>
      <c r="X493" s="82"/>
      <c r="Y493" s="82"/>
      <c r="Z493" s="82">
        <v>112</v>
      </c>
      <c r="AA493" s="82"/>
      <c r="AB493" s="82"/>
      <c r="AC493" s="82"/>
      <c r="AD493" s="82"/>
      <c r="AE493" s="82"/>
      <c r="AF493" s="82">
        <f t="shared" si="44"/>
        <v>112</v>
      </c>
      <c r="AG493" s="117">
        <f t="shared" si="45"/>
        <v>112</v>
      </c>
      <c r="AH493" s="4" t="str">
        <f>VLOOKUP(C493,'Picture 1'!$A$2:$A$829,1,0)</f>
        <v>6K2035</v>
      </c>
      <c r="AI493" s="22"/>
    </row>
    <row r="494" spans="1:35" ht="15.75">
      <c r="A494" s="86">
        <v>1978</v>
      </c>
      <c r="B494" s="82" t="s">
        <v>377</v>
      </c>
      <c r="C494" s="82" t="s">
        <v>377</v>
      </c>
      <c r="D494" s="9" t="s">
        <v>88</v>
      </c>
      <c r="K494" s="1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9"/>
      <c r="X494" s="82"/>
      <c r="Y494" s="82"/>
      <c r="Z494" s="82"/>
      <c r="AA494" s="82">
        <v>100</v>
      </c>
      <c r="AB494" s="82"/>
      <c r="AC494" s="82"/>
      <c r="AD494" s="82"/>
      <c r="AE494" s="82"/>
      <c r="AF494" s="82">
        <f t="shared" si="44"/>
        <v>100</v>
      </c>
      <c r="AG494" s="117">
        <f t="shared" si="45"/>
        <v>100</v>
      </c>
      <c r="AH494" s="4" t="str">
        <f>VLOOKUP(C494,'Picture 1'!$A$2:$A$829,1,0)</f>
        <v>6K2035</v>
      </c>
      <c r="AI494" s="15"/>
    </row>
    <row r="495" spans="1:35" ht="15.75">
      <c r="A495" s="86">
        <v>1979</v>
      </c>
      <c r="B495" s="82" t="s">
        <v>377</v>
      </c>
      <c r="C495" s="82" t="s">
        <v>377</v>
      </c>
      <c r="D495" s="9" t="s">
        <v>88</v>
      </c>
      <c r="K495" s="1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9"/>
      <c r="X495" s="82"/>
      <c r="Y495" s="82"/>
      <c r="Z495" s="82"/>
      <c r="AA495" s="82">
        <v>63</v>
      </c>
      <c r="AB495" s="82"/>
      <c r="AC495" s="82">
        <v>29</v>
      </c>
      <c r="AD495" s="82"/>
      <c r="AE495" s="82"/>
      <c r="AF495" s="82">
        <f t="shared" si="44"/>
        <v>92</v>
      </c>
      <c r="AG495" s="117">
        <f t="shared" si="45"/>
        <v>92</v>
      </c>
      <c r="AH495" s="4" t="str">
        <f>VLOOKUP(C495,'Picture 1'!$A$2:$A$829,1,0)</f>
        <v>6K2035</v>
      </c>
      <c r="AI495" s="15"/>
    </row>
    <row r="496" spans="1:35" ht="15.75">
      <c r="A496" s="86">
        <v>1980</v>
      </c>
      <c r="B496" s="82" t="s">
        <v>377</v>
      </c>
      <c r="C496" s="82" t="s">
        <v>377</v>
      </c>
      <c r="D496" s="9" t="s">
        <v>27</v>
      </c>
      <c r="K496" s="1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9"/>
      <c r="X496" s="82">
        <v>40</v>
      </c>
      <c r="Y496" s="82">
        <v>73</v>
      </c>
      <c r="Z496" s="82"/>
      <c r="AA496" s="82"/>
      <c r="AB496" s="82"/>
      <c r="AC496" s="82"/>
      <c r="AD496" s="82"/>
      <c r="AE496" s="82"/>
      <c r="AF496" s="82">
        <f t="shared" si="44"/>
        <v>113</v>
      </c>
      <c r="AG496" s="117">
        <f t="shared" si="45"/>
        <v>113</v>
      </c>
      <c r="AH496" s="4" t="str">
        <f>VLOOKUP(C496,'Picture 1'!$A$2:$A$829,1,0)</f>
        <v>6K2035</v>
      </c>
      <c r="AI496" s="22"/>
    </row>
    <row r="497" spans="1:35" ht="15.75">
      <c r="A497" s="86">
        <v>1981</v>
      </c>
      <c r="B497" s="82" t="s">
        <v>377</v>
      </c>
      <c r="C497" s="82" t="s">
        <v>377</v>
      </c>
      <c r="D497" s="9" t="s">
        <v>27</v>
      </c>
      <c r="K497" s="1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9"/>
      <c r="X497" s="82">
        <v>30</v>
      </c>
      <c r="Y497" s="82"/>
      <c r="Z497" s="82"/>
      <c r="AA497" s="82"/>
      <c r="AB497" s="82">
        <v>75</v>
      </c>
      <c r="AC497" s="82"/>
      <c r="AD497" s="82"/>
      <c r="AE497" s="82"/>
      <c r="AF497" s="82">
        <f t="shared" si="44"/>
        <v>105</v>
      </c>
      <c r="AG497" s="117">
        <f t="shared" si="45"/>
        <v>105</v>
      </c>
      <c r="AH497" s="4" t="str">
        <f>VLOOKUP(C497,'Picture 1'!$A$2:$A$829,1,0)</f>
        <v>6K2035</v>
      </c>
      <c r="AI497" s="15"/>
    </row>
    <row r="498" spans="1:35" ht="15.75">
      <c r="A498" s="86">
        <v>1982</v>
      </c>
      <c r="B498" s="82" t="s">
        <v>377</v>
      </c>
      <c r="C498" s="82" t="s">
        <v>377</v>
      </c>
      <c r="D498" s="9" t="s">
        <v>22</v>
      </c>
      <c r="K498" s="1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9"/>
      <c r="X498" s="82">
        <v>26</v>
      </c>
      <c r="Y498" s="82"/>
      <c r="Z498" s="82"/>
      <c r="AA498" s="82">
        <v>38</v>
      </c>
      <c r="AB498" s="82"/>
      <c r="AC498" s="82">
        <v>35</v>
      </c>
      <c r="AD498" s="82"/>
      <c r="AE498" s="82"/>
      <c r="AF498" s="82">
        <f t="shared" si="44"/>
        <v>99</v>
      </c>
      <c r="AG498" s="117">
        <f t="shared" si="45"/>
        <v>99</v>
      </c>
      <c r="AH498" s="4" t="str">
        <f>VLOOKUP(C498,'Picture 1'!$A$2:$A$829,1,0)</f>
        <v>6K2035</v>
      </c>
      <c r="AI498" s="15"/>
    </row>
    <row r="499" spans="1:35" ht="15.75">
      <c r="A499" s="86">
        <v>1983</v>
      </c>
      <c r="B499" s="82" t="s">
        <v>377</v>
      </c>
      <c r="C499" s="82" t="s">
        <v>377</v>
      </c>
      <c r="D499" s="9" t="s">
        <v>22</v>
      </c>
      <c r="K499" s="1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9"/>
      <c r="X499" s="82"/>
      <c r="Y499" s="82">
        <v>77</v>
      </c>
      <c r="Z499" s="82"/>
      <c r="AA499" s="82"/>
      <c r="AB499" s="82">
        <v>35</v>
      </c>
      <c r="AC499" s="82"/>
      <c r="AD499" s="82"/>
      <c r="AE499" s="82"/>
      <c r="AF499" s="82">
        <f t="shared" si="44"/>
        <v>112</v>
      </c>
      <c r="AG499" s="117">
        <f t="shared" si="45"/>
        <v>112</v>
      </c>
      <c r="AH499" s="4" t="str">
        <f>VLOOKUP(C499,'Picture 1'!$A$2:$A$829,1,0)</f>
        <v>6K2035</v>
      </c>
      <c r="AI499" s="15"/>
    </row>
    <row r="500" spans="1:35" ht="15.75">
      <c r="A500" s="86">
        <v>1984</v>
      </c>
      <c r="B500" s="82" t="s">
        <v>377</v>
      </c>
      <c r="C500" s="82" t="s">
        <v>377</v>
      </c>
      <c r="D500" s="9" t="s">
        <v>22</v>
      </c>
      <c r="K500" s="1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9"/>
      <c r="X500" s="82"/>
      <c r="Y500" s="82"/>
      <c r="Z500" s="82">
        <v>95</v>
      </c>
      <c r="AA500" s="82"/>
      <c r="AB500" s="82">
        <v>25</v>
      </c>
      <c r="AC500" s="82"/>
      <c r="AD500" s="82"/>
      <c r="AE500" s="82"/>
      <c r="AF500" s="82">
        <f t="shared" si="44"/>
        <v>120</v>
      </c>
      <c r="AG500" s="117">
        <f t="shared" si="45"/>
        <v>120</v>
      </c>
      <c r="AH500" s="4" t="str">
        <f>VLOOKUP(C500,'Picture 1'!$A$2:$A$829,1,0)</f>
        <v>6K2035</v>
      </c>
      <c r="AI500" s="15"/>
    </row>
    <row r="501" spans="1:35" ht="15.75">
      <c r="A501" s="86">
        <v>1985</v>
      </c>
      <c r="B501" s="82" t="s">
        <v>377</v>
      </c>
      <c r="C501" s="82" t="s">
        <v>377</v>
      </c>
      <c r="D501" s="9" t="s">
        <v>108</v>
      </c>
      <c r="K501" s="1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9"/>
      <c r="X501" s="82"/>
      <c r="Y501" s="82"/>
      <c r="Z501" s="82"/>
      <c r="AA501" s="82"/>
      <c r="AB501" s="82"/>
      <c r="AC501" s="82">
        <v>26</v>
      </c>
      <c r="AD501" s="82"/>
      <c r="AE501" s="82"/>
      <c r="AF501" s="82">
        <f t="shared" si="44"/>
        <v>26</v>
      </c>
      <c r="AG501" s="117">
        <f t="shared" si="45"/>
        <v>26</v>
      </c>
      <c r="AH501" s="4" t="str">
        <f>VLOOKUP(C501,'Picture 1'!$A$2:$A$829,1,0)</f>
        <v>6K2035</v>
      </c>
      <c r="AI501" s="15"/>
    </row>
    <row r="502" spans="1:35" ht="15.75">
      <c r="A502" s="86">
        <v>1986</v>
      </c>
      <c r="B502" s="82" t="s">
        <v>378</v>
      </c>
      <c r="C502" s="82" t="s">
        <v>378</v>
      </c>
      <c r="D502" s="9" t="s">
        <v>237</v>
      </c>
      <c r="K502" s="1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9"/>
      <c r="X502" s="82"/>
      <c r="Y502" s="82"/>
      <c r="Z502" s="82"/>
      <c r="AA502" s="82"/>
      <c r="AB502" s="82">
        <v>60</v>
      </c>
      <c r="AC502" s="82"/>
      <c r="AD502" s="82"/>
      <c r="AE502" s="82"/>
      <c r="AF502" s="82">
        <f t="shared" si="44"/>
        <v>60</v>
      </c>
      <c r="AG502" s="117">
        <f t="shared" si="45"/>
        <v>60</v>
      </c>
      <c r="AH502" s="4" t="str">
        <f>VLOOKUP(C502,'Picture 1'!$A$2:$A$829,1,0)</f>
        <v>4K3097</v>
      </c>
      <c r="AI502" s="22"/>
    </row>
    <row r="503" spans="1:35" ht="15.75">
      <c r="A503" s="86">
        <v>1987</v>
      </c>
      <c r="B503" s="82" t="s">
        <v>378</v>
      </c>
      <c r="C503" s="82" t="s">
        <v>378</v>
      </c>
      <c r="D503" s="9" t="s">
        <v>237</v>
      </c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X503" s="82"/>
      <c r="Y503" s="82"/>
      <c r="Z503" s="82"/>
      <c r="AA503" s="82"/>
      <c r="AB503" s="82">
        <v>70</v>
      </c>
      <c r="AC503" s="82"/>
      <c r="AD503" s="82"/>
      <c r="AE503" s="82"/>
      <c r="AF503" s="82">
        <f t="shared" si="44"/>
        <v>70</v>
      </c>
      <c r="AG503" s="117">
        <f t="shared" si="45"/>
        <v>70</v>
      </c>
      <c r="AH503" s="4" t="str">
        <f>VLOOKUP(C503,'Picture 1'!$A$2:$A$829,1,0)</f>
        <v>4K3097</v>
      </c>
      <c r="AI503" s="15"/>
    </row>
    <row r="504" spans="1:35" ht="15.75">
      <c r="A504" s="86">
        <v>1988</v>
      </c>
      <c r="B504" s="82" t="s">
        <v>378</v>
      </c>
      <c r="C504" s="82" t="s">
        <v>378</v>
      </c>
      <c r="D504" s="9" t="s">
        <v>237</v>
      </c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X504" s="82"/>
      <c r="Y504" s="82"/>
      <c r="Z504" s="82"/>
      <c r="AA504" s="82"/>
      <c r="AB504" s="82">
        <v>70</v>
      </c>
      <c r="AC504" s="82"/>
      <c r="AD504" s="82"/>
      <c r="AE504" s="82"/>
      <c r="AF504" s="82">
        <f t="shared" si="44"/>
        <v>70</v>
      </c>
      <c r="AG504" s="117">
        <f t="shared" si="45"/>
        <v>70</v>
      </c>
      <c r="AH504" s="4" t="str">
        <f>VLOOKUP(C504,'Picture 1'!$A$2:$A$829,1,0)</f>
        <v>4K3097</v>
      </c>
      <c r="AI504" s="15"/>
    </row>
    <row r="505" spans="1:35" ht="15.75">
      <c r="A505" s="86">
        <v>1989</v>
      </c>
      <c r="B505" s="82" t="s">
        <v>378</v>
      </c>
      <c r="C505" s="82" t="s">
        <v>378</v>
      </c>
      <c r="D505" s="9" t="s">
        <v>237</v>
      </c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X505" s="82"/>
      <c r="Y505" s="82"/>
      <c r="Z505" s="82"/>
      <c r="AA505" s="82"/>
      <c r="AB505" s="82">
        <v>70</v>
      </c>
      <c r="AC505" s="82"/>
      <c r="AD505" s="82"/>
      <c r="AE505" s="82"/>
      <c r="AF505" s="82">
        <f t="shared" si="44"/>
        <v>70</v>
      </c>
      <c r="AG505" s="117">
        <f t="shared" si="45"/>
        <v>70</v>
      </c>
      <c r="AH505" s="4" t="str">
        <f>VLOOKUP(C505,'Picture 1'!$A$2:$A$829,1,0)</f>
        <v>4K3097</v>
      </c>
      <c r="AI505" s="15"/>
    </row>
    <row r="506" spans="1:35" ht="15.75">
      <c r="A506" s="86">
        <v>1990</v>
      </c>
      <c r="B506" s="82" t="s">
        <v>378</v>
      </c>
      <c r="C506" s="82" t="s">
        <v>378</v>
      </c>
      <c r="D506" s="9" t="s">
        <v>237</v>
      </c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X506" s="82"/>
      <c r="Y506" s="82"/>
      <c r="Z506" s="82"/>
      <c r="AA506" s="82"/>
      <c r="AB506" s="82">
        <v>66</v>
      </c>
      <c r="AC506" s="82"/>
      <c r="AD506" s="82"/>
      <c r="AE506" s="82"/>
      <c r="AF506" s="82">
        <f t="shared" ref="AF506:AF525" si="46">+SUM(E506:AD506)</f>
        <v>66</v>
      </c>
      <c r="AG506" s="117">
        <f t="shared" ref="AG506:AG525" si="47">+SUM(E506:AE506)</f>
        <v>66</v>
      </c>
      <c r="AH506" s="4" t="str">
        <f>VLOOKUP(C506,'Picture 1'!$A$2:$A$829,1,0)</f>
        <v>4K3097</v>
      </c>
      <c r="AI506" s="15"/>
    </row>
    <row r="507" spans="1:35" ht="15.75">
      <c r="A507" s="86">
        <v>1991</v>
      </c>
      <c r="B507" s="82" t="s">
        <v>378</v>
      </c>
      <c r="C507" s="82" t="s">
        <v>378</v>
      </c>
      <c r="D507" s="9" t="s">
        <v>237</v>
      </c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X507" s="82"/>
      <c r="Y507" s="82"/>
      <c r="Z507" s="82"/>
      <c r="AA507" s="82"/>
      <c r="AB507" s="82">
        <v>60</v>
      </c>
      <c r="AC507" s="82"/>
      <c r="AD507" s="82"/>
      <c r="AE507" s="82"/>
      <c r="AF507" s="82">
        <f t="shared" si="46"/>
        <v>60</v>
      </c>
      <c r="AG507" s="117">
        <f t="shared" si="47"/>
        <v>60</v>
      </c>
      <c r="AH507" s="4" t="str">
        <f>VLOOKUP(C507,'Picture 1'!$A$2:$A$829,1,0)</f>
        <v>4K3097</v>
      </c>
      <c r="AI507" s="15"/>
    </row>
    <row r="508" spans="1:35" ht="15.75">
      <c r="A508" s="86">
        <v>1992</v>
      </c>
      <c r="B508" s="82" t="s">
        <v>378</v>
      </c>
      <c r="C508" s="82" t="s">
        <v>378</v>
      </c>
      <c r="D508" s="9" t="s">
        <v>237</v>
      </c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X508" s="82"/>
      <c r="Y508" s="82"/>
      <c r="Z508" s="82"/>
      <c r="AA508" s="82"/>
      <c r="AB508" s="82">
        <v>60</v>
      </c>
      <c r="AC508" s="82"/>
      <c r="AD508" s="82"/>
      <c r="AE508" s="82"/>
      <c r="AF508" s="82">
        <f t="shared" si="46"/>
        <v>60</v>
      </c>
      <c r="AG508" s="117">
        <f t="shared" si="47"/>
        <v>60</v>
      </c>
      <c r="AH508" s="4" t="str">
        <f>VLOOKUP(C508,'Picture 1'!$A$2:$A$829,1,0)</f>
        <v>4K3097</v>
      </c>
      <c r="AI508" s="15"/>
    </row>
    <row r="509" spans="1:35" ht="15.75">
      <c r="A509" s="86">
        <v>1993</v>
      </c>
      <c r="B509" s="82" t="s">
        <v>378</v>
      </c>
      <c r="C509" s="82" t="s">
        <v>378</v>
      </c>
      <c r="D509" s="9" t="s">
        <v>237</v>
      </c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X509" s="82"/>
      <c r="Y509" s="82"/>
      <c r="Z509" s="82"/>
      <c r="AA509" s="82"/>
      <c r="AB509" s="82">
        <v>60</v>
      </c>
      <c r="AC509" s="82"/>
      <c r="AD509" s="82"/>
      <c r="AE509" s="82"/>
      <c r="AF509" s="82">
        <f t="shared" si="46"/>
        <v>60</v>
      </c>
      <c r="AG509" s="117">
        <f t="shared" si="47"/>
        <v>60</v>
      </c>
      <c r="AH509" s="4" t="str">
        <f>VLOOKUP(C509,'Picture 1'!$A$2:$A$829,1,0)</f>
        <v>4K3097</v>
      </c>
      <c r="AI509" s="15"/>
    </row>
    <row r="510" spans="1:35" ht="15.75">
      <c r="A510" s="86">
        <v>1994</v>
      </c>
      <c r="B510" s="82" t="s">
        <v>378</v>
      </c>
      <c r="C510" s="82" t="s">
        <v>378</v>
      </c>
      <c r="D510" s="9" t="s">
        <v>237</v>
      </c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X510" s="82"/>
      <c r="Y510" s="82"/>
      <c r="Z510" s="82"/>
      <c r="AA510" s="82"/>
      <c r="AB510" s="82">
        <v>60</v>
      </c>
      <c r="AC510" s="82"/>
      <c r="AD510" s="82"/>
      <c r="AE510" s="82"/>
      <c r="AF510" s="82">
        <f t="shared" si="46"/>
        <v>60</v>
      </c>
      <c r="AG510" s="117">
        <f t="shared" si="47"/>
        <v>60</v>
      </c>
      <c r="AH510" s="4" t="str">
        <f>VLOOKUP(C510,'Picture 1'!$A$2:$A$829,1,0)</f>
        <v>4K3097</v>
      </c>
      <c r="AI510" s="15"/>
    </row>
    <row r="511" spans="1:35" ht="15.75">
      <c r="A511" s="86">
        <v>1995</v>
      </c>
      <c r="B511" s="82" t="s">
        <v>378</v>
      </c>
      <c r="C511" s="82" t="s">
        <v>378</v>
      </c>
      <c r="D511" s="9" t="s">
        <v>237</v>
      </c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X511" s="82"/>
      <c r="Y511" s="82"/>
      <c r="Z511" s="82"/>
      <c r="AA511" s="82"/>
      <c r="AB511" s="82">
        <v>60</v>
      </c>
      <c r="AC511" s="82"/>
      <c r="AD511" s="82"/>
      <c r="AE511" s="82"/>
      <c r="AF511" s="82">
        <f t="shared" si="46"/>
        <v>60</v>
      </c>
      <c r="AG511" s="117">
        <f t="shared" si="47"/>
        <v>60</v>
      </c>
      <c r="AH511" s="4" t="str">
        <f>VLOOKUP(C511,'Picture 1'!$A$2:$A$829,1,0)</f>
        <v>4K3097</v>
      </c>
      <c r="AI511" s="15"/>
    </row>
    <row r="512" spans="1:35" ht="15.75">
      <c r="A512" s="86">
        <v>1996</v>
      </c>
      <c r="B512" s="82" t="s">
        <v>378</v>
      </c>
      <c r="C512" s="82" t="s">
        <v>378</v>
      </c>
      <c r="D512" s="82" t="s">
        <v>238</v>
      </c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X512" s="82"/>
      <c r="Y512" s="82"/>
      <c r="Z512" s="82"/>
      <c r="AA512" s="82"/>
      <c r="AB512" s="82">
        <v>60</v>
      </c>
      <c r="AC512" s="82"/>
      <c r="AD512" s="82"/>
      <c r="AE512" s="82"/>
      <c r="AF512" s="82">
        <f t="shared" si="46"/>
        <v>60</v>
      </c>
      <c r="AG512" s="117">
        <f t="shared" si="47"/>
        <v>60</v>
      </c>
      <c r="AH512" s="4" t="str">
        <f>VLOOKUP(C512,'Picture 1'!$A$2:$A$829,1,0)</f>
        <v>4K3097</v>
      </c>
      <c r="AI512" s="15"/>
    </row>
    <row r="513" spans="1:35" ht="15.75">
      <c r="A513" s="86">
        <v>1997</v>
      </c>
      <c r="B513" s="82" t="s">
        <v>378</v>
      </c>
      <c r="C513" s="82" t="s">
        <v>378</v>
      </c>
      <c r="D513" s="82" t="s">
        <v>238</v>
      </c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X513" s="82"/>
      <c r="Y513" s="82"/>
      <c r="Z513" s="82"/>
      <c r="AA513" s="82"/>
      <c r="AB513" s="82">
        <v>60</v>
      </c>
      <c r="AC513" s="82"/>
      <c r="AD513" s="82"/>
      <c r="AE513" s="82"/>
      <c r="AF513" s="82">
        <f t="shared" si="46"/>
        <v>60</v>
      </c>
      <c r="AG513" s="117">
        <f t="shared" si="47"/>
        <v>60</v>
      </c>
      <c r="AH513" s="4" t="str">
        <f>VLOOKUP(C513,'Picture 1'!$A$2:$A$829,1,0)</f>
        <v>4K3097</v>
      </c>
      <c r="AI513" s="15"/>
    </row>
    <row r="514" spans="1:35" ht="15.75">
      <c r="A514" s="86">
        <v>1998</v>
      </c>
      <c r="B514" s="82" t="s">
        <v>378</v>
      </c>
      <c r="C514" s="82" t="s">
        <v>378</v>
      </c>
      <c r="D514" s="82" t="s">
        <v>238</v>
      </c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X514" s="82"/>
      <c r="Y514" s="82"/>
      <c r="Z514" s="82"/>
      <c r="AA514" s="82"/>
      <c r="AB514" s="82">
        <v>60</v>
      </c>
      <c r="AC514" s="82"/>
      <c r="AD514" s="82"/>
      <c r="AE514" s="82"/>
      <c r="AF514" s="82">
        <f t="shared" si="46"/>
        <v>60</v>
      </c>
      <c r="AG514" s="117">
        <f t="shared" si="47"/>
        <v>60</v>
      </c>
      <c r="AH514" s="4" t="str">
        <f>VLOOKUP(C514,'Picture 1'!$A$2:$A$829,1,0)</f>
        <v>4K3097</v>
      </c>
      <c r="AI514" s="15"/>
    </row>
    <row r="515" spans="1:35" ht="15.75">
      <c r="A515" s="86">
        <v>1999</v>
      </c>
      <c r="B515" s="82" t="s">
        <v>378</v>
      </c>
      <c r="C515" s="82" t="s">
        <v>378</v>
      </c>
      <c r="D515" s="82" t="s">
        <v>238</v>
      </c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X515" s="82"/>
      <c r="Y515" s="82"/>
      <c r="Z515" s="82"/>
      <c r="AA515" s="82"/>
      <c r="AB515" s="82">
        <v>60</v>
      </c>
      <c r="AC515" s="82"/>
      <c r="AD515" s="82"/>
      <c r="AE515" s="82"/>
      <c r="AF515" s="82">
        <f t="shared" si="46"/>
        <v>60</v>
      </c>
      <c r="AG515" s="117">
        <f t="shared" si="47"/>
        <v>60</v>
      </c>
      <c r="AH515" s="4" t="str">
        <f>VLOOKUP(C515,'Picture 1'!$A$2:$A$829,1,0)</f>
        <v>4K3097</v>
      </c>
      <c r="AI515" s="15"/>
    </row>
    <row r="516" spans="1:35" ht="15.75">
      <c r="A516" s="86">
        <v>2000</v>
      </c>
      <c r="B516" s="82" t="s">
        <v>378</v>
      </c>
      <c r="C516" s="82" t="s">
        <v>378</v>
      </c>
      <c r="D516" s="82" t="s">
        <v>238</v>
      </c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X516" s="82"/>
      <c r="Y516" s="82"/>
      <c r="Z516" s="82"/>
      <c r="AA516" s="82"/>
      <c r="AB516" s="82">
        <v>60</v>
      </c>
      <c r="AC516" s="82"/>
      <c r="AD516" s="82"/>
      <c r="AE516" s="82"/>
      <c r="AF516" s="82">
        <f t="shared" si="46"/>
        <v>60</v>
      </c>
      <c r="AG516" s="117">
        <f t="shared" si="47"/>
        <v>60</v>
      </c>
      <c r="AH516" s="4" t="str">
        <f>VLOOKUP(C516,'Picture 1'!$A$2:$A$829,1,0)</f>
        <v>4K3097</v>
      </c>
      <c r="AI516" s="15"/>
    </row>
    <row r="517" spans="1:35" ht="15.75">
      <c r="A517" s="86">
        <v>2001</v>
      </c>
      <c r="B517" s="82" t="s">
        <v>378</v>
      </c>
      <c r="C517" s="82" t="s">
        <v>378</v>
      </c>
      <c r="D517" s="82" t="s">
        <v>238</v>
      </c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X517" s="82"/>
      <c r="Y517" s="82"/>
      <c r="Z517" s="82"/>
      <c r="AA517" s="82"/>
      <c r="AB517" s="82">
        <v>70</v>
      </c>
      <c r="AC517" s="82"/>
      <c r="AD517" s="82"/>
      <c r="AE517" s="82"/>
      <c r="AF517" s="82">
        <f t="shared" si="46"/>
        <v>70</v>
      </c>
      <c r="AG517" s="117">
        <f t="shared" si="47"/>
        <v>70</v>
      </c>
      <c r="AH517" s="4" t="str">
        <f>VLOOKUP(C517,'Picture 1'!$A$2:$A$829,1,0)</f>
        <v>4K3097</v>
      </c>
      <c r="AI517" s="15"/>
    </row>
    <row r="518" spans="1:35" ht="15.75">
      <c r="A518" s="86">
        <v>2002</v>
      </c>
      <c r="B518" s="82" t="s">
        <v>378</v>
      </c>
      <c r="C518" s="82" t="s">
        <v>378</v>
      </c>
      <c r="D518" s="82" t="s">
        <v>238</v>
      </c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X518" s="82"/>
      <c r="Y518" s="82"/>
      <c r="Z518" s="82"/>
      <c r="AA518" s="82"/>
      <c r="AB518" s="82">
        <v>71</v>
      </c>
      <c r="AC518" s="82"/>
      <c r="AD518" s="82"/>
      <c r="AE518" s="82"/>
      <c r="AF518" s="82">
        <f t="shared" si="46"/>
        <v>71</v>
      </c>
      <c r="AG518" s="117">
        <f t="shared" si="47"/>
        <v>71</v>
      </c>
      <c r="AH518" s="4" t="str">
        <f>VLOOKUP(C518,'Picture 1'!$A$2:$A$829,1,0)</f>
        <v>4K3097</v>
      </c>
      <c r="AI518" s="15"/>
    </row>
    <row r="519" spans="1:35" ht="15.75">
      <c r="A519" s="86">
        <v>2003</v>
      </c>
      <c r="B519" s="82" t="s">
        <v>378</v>
      </c>
      <c r="C519" s="82" t="s">
        <v>378</v>
      </c>
      <c r="D519" s="82" t="s">
        <v>239</v>
      </c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X519" s="82"/>
      <c r="Y519" s="82"/>
      <c r="Z519" s="82"/>
      <c r="AA519" s="82"/>
      <c r="AB519" s="82">
        <v>60</v>
      </c>
      <c r="AC519" s="82"/>
      <c r="AD519" s="82"/>
      <c r="AE519" s="82"/>
      <c r="AF519" s="82">
        <f t="shared" si="46"/>
        <v>60</v>
      </c>
      <c r="AG519" s="117">
        <f t="shared" si="47"/>
        <v>60</v>
      </c>
      <c r="AH519" s="4" t="str">
        <f>VLOOKUP(C519,'Picture 1'!$A$2:$A$829,1,0)</f>
        <v>4K3097</v>
      </c>
      <c r="AI519" s="15"/>
    </row>
    <row r="520" spans="1:35" ht="15.75">
      <c r="A520" s="86">
        <v>2004</v>
      </c>
      <c r="B520" s="82" t="s">
        <v>378</v>
      </c>
      <c r="C520" s="82" t="s">
        <v>378</v>
      </c>
      <c r="D520" s="82" t="s">
        <v>239</v>
      </c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X520" s="82"/>
      <c r="Y520" s="82"/>
      <c r="Z520" s="82"/>
      <c r="AA520" s="82"/>
      <c r="AB520" s="82">
        <v>60</v>
      </c>
      <c r="AC520" s="82"/>
      <c r="AD520" s="82"/>
      <c r="AE520" s="82"/>
      <c r="AF520" s="82">
        <f t="shared" si="46"/>
        <v>60</v>
      </c>
      <c r="AG520" s="117">
        <f t="shared" si="47"/>
        <v>60</v>
      </c>
      <c r="AH520" s="4" t="str">
        <f>VLOOKUP(C520,'Picture 1'!$A$2:$A$829,1,0)</f>
        <v>4K3097</v>
      </c>
      <c r="AI520" s="15"/>
    </row>
    <row r="521" spans="1:35" ht="15.75">
      <c r="A521" s="86">
        <v>2005</v>
      </c>
      <c r="B521" s="82" t="s">
        <v>378</v>
      </c>
      <c r="C521" s="82" t="s">
        <v>378</v>
      </c>
      <c r="D521" s="82" t="s">
        <v>239</v>
      </c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X521" s="82"/>
      <c r="Y521" s="82"/>
      <c r="Z521" s="82"/>
      <c r="AA521" s="82"/>
      <c r="AB521" s="82">
        <v>60</v>
      </c>
      <c r="AC521" s="82"/>
      <c r="AD521" s="82"/>
      <c r="AE521" s="82"/>
      <c r="AF521" s="82">
        <f t="shared" si="46"/>
        <v>60</v>
      </c>
      <c r="AG521" s="117">
        <f t="shared" si="47"/>
        <v>60</v>
      </c>
      <c r="AH521" s="4" t="str">
        <f>VLOOKUP(C521,'Picture 1'!$A$2:$A$829,1,0)</f>
        <v>4K3097</v>
      </c>
      <c r="AI521" s="15"/>
    </row>
    <row r="522" spans="1:35" ht="15.75">
      <c r="A522" s="86">
        <v>2006</v>
      </c>
      <c r="B522" s="82" t="s">
        <v>378</v>
      </c>
      <c r="C522" s="82" t="s">
        <v>378</v>
      </c>
      <c r="D522" s="82" t="s">
        <v>239</v>
      </c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X522" s="82"/>
      <c r="Y522" s="82"/>
      <c r="Z522" s="82"/>
      <c r="AA522" s="82"/>
      <c r="AB522" s="82">
        <v>61</v>
      </c>
      <c r="AC522" s="82"/>
      <c r="AD522" s="82"/>
      <c r="AE522" s="82"/>
      <c r="AF522" s="82">
        <f t="shared" si="46"/>
        <v>61</v>
      </c>
      <c r="AG522" s="117">
        <f t="shared" si="47"/>
        <v>61</v>
      </c>
      <c r="AH522" s="4" t="str">
        <f>VLOOKUP(C522,'Picture 1'!$A$2:$A$829,1,0)</f>
        <v>4K3097</v>
      </c>
      <c r="AI522" s="15"/>
    </row>
    <row r="523" spans="1:35" ht="15.75">
      <c r="A523" s="86">
        <v>2007</v>
      </c>
      <c r="B523" s="82" t="s">
        <v>378</v>
      </c>
      <c r="C523" s="82" t="s">
        <v>378</v>
      </c>
      <c r="D523" s="82" t="s">
        <v>239</v>
      </c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X523" s="82"/>
      <c r="Y523" s="82"/>
      <c r="Z523" s="82"/>
      <c r="AA523" s="82"/>
      <c r="AB523" s="82">
        <v>60</v>
      </c>
      <c r="AC523" s="82"/>
      <c r="AD523" s="82"/>
      <c r="AE523" s="82"/>
      <c r="AF523" s="82">
        <f t="shared" si="46"/>
        <v>60</v>
      </c>
      <c r="AG523" s="117">
        <f t="shared" si="47"/>
        <v>60</v>
      </c>
      <c r="AH523" s="4" t="str">
        <f>VLOOKUP(C523,'Picture 1'!$A$2:$A$829,1,0)</f>
        <v>4K3097</v>
      </c>
      <c r="AI523" s="15"/>
    </row>
    <row r="524" spans="1:35" ht="15.75">
      <c r="A524" s="86">
        <v>2008</v>
      </c>
      <c r="B524" s="82" t="s">
        <v>378</v>
      </c>
      <c r="C524" s="82" t="s">
        <v>378</v>
      </c>
      <c r="D524" s="9" t="s">
        <v>237</v>
      </c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X524" s="82"/>
      <c r="Y524" s="82"/>
      <c r="Z524" s="82"/>
      <c r="AA524" s="82">
        <v>60</v>
      </c>
      <c r="AB524" s="82"/>
      <c r="AC524" s="82"/>
      <c r="AD524" s="82"/>
      <c r="AE524" s="82"/>
      <c r="AF524" s="82">
        <f t="shared" si="46"/>
        <v>60</v>
      </c>
      <c r="AG524" s="117">
        <f t="shared" si="47"/>
        <v>60</v>
      </c>
      <c r="AH524" s="4" t="str">
        <f>VLOOKUP(C524,'Picture 1'!$A$2:$A$829,1,0)</f>
        <v>4K3097</v>
      </c>
      <c r="AI524" s="22">
        <v>42915</v>
      </c>
    </row>
    <row r="525" spans="1:35" ht="15.75">
      <c r="A525" s="86">
        <v>2009</v>
      </c>
      <c r="B525" s="82" t="s">
        <v>378</v>
      </c>
      <c r="C525" s="82" t="s">
        <v>378</v>
      </c>
      <c r="D525" s="9" t="s">
        <v>237</v>
      </c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X525" s="82"/>
      <c r="Y525" s="82"/>
      <c r="Z525" s="82"/>
      <c r="AA525" s="82">
        <v>60</v>
      </c>
      <c r="AB525" s="82"/>
      <c r="AC525" s="82"/>
      <c r="AD525" s="82"/>
      <c r="AE525" s="82"/>
      <c r="AF525" s="82">
        <f t="shared" si="46"/>
        <v>60</v>
      </c>
      <c r="AG525" s="117">
        <f t="shared" si="47"/>
        <v>60</v>
      </c>
      <c r="AH525" s="4" t="str">
        <f>VLOOKUP(C525,'Picture 1'!$A$2:$A$829,1,0)</f>
        <v>4K3097</v>
      </c>
      <c r="AI525" s="15"/>
    </row>
    <row r="526" spans="1:35" ht="15.75">
      <c r="A526" s="86">
        <v>2010</v>
      </c>
      <c r="B526" s="82" t="s">
        <v>378</v>
      </c>
      <c r="C526" s="82" t="s">
        <v>378</v>
      </c>
      <c r="D526" s="9" t="s">
        <v>237</v>
      </c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X526" s="82"/>
      <c r="Y526" s="82"/>
      <c r="Z526" s="82"/>
      <c r="AA526" s="82">
        <v>60</v>
      </c>
      <c r="AB526" s="82"/>
      <c r="AC526" s="82"/>
      <c r="AD526" s="82"/>
      <c r="AE526" s="82"/>
      <c r="AF526" s="82">
        <f t="shared" ref="AF526:AF540" si="48">+SUM(E526:AD526)</f>
        <v>60</v>
      </c>
      <c r="AG526" s="117">
        <f t="shared" ref="AG526:AG540" si="49">+SUM(E526:AE526)</f>
        <v>60</v>
      </c>
      <c r="AH526" s="4" t="str">
        <f>VLOOKUP(C526,'Picture 1'!$A$2:$A$829,1,0)</f>
        <v>4K3097</v>
      </c>
      <c r="AI526" s="15"/>
    </row>
    <row r="527" spans="1:35" ht="15.75">
      <c r="A527" s="86">
        <v>2011</v>
      </c>
      <c r="B527" s="82" t="s">
        <v>378</v>
      </c>
      <c r="C527" s="82" t="s">
        <v>378</v>
      </c>
      <c r="D527" s="9" t="s">
        <v>237</v>
      </c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X527" s="82"/>
      <c r="Y527" s="82"/>
      <c r="Z527" s="82"/>
      <c r="AA527" s="82">
        <v>60</v>
      </c>
      <c r="AB527" s="82"/>
      <c r="AC527" s="82"/>
      <c r="AD527" s="82"/>
      <c r="AE527" s="82"/>
      <c r="AF527" s="82">
        <f t="shared" si="48"/>
        <v>60</v>
      </c>
      <c r="AG527" s="117">
        <f t="shared" si="49"/>
        <v>60</v>
      </c>
      <c r="AH527" s="4" t="str">
        <f>VLOOKUP(C527,'Picture 1'!$A$2:$A$829,1,0)</f>
        <v>4K3097</v>
      </c>
      <c r="AI527" s="15"/>
    </row>
    <row r="528" spans="1:35" ht="15.75">
      <c r="A528" s="86">
        <v>2012</v>
      </c>
      <c r="B528" s="82" t="s">
        <v>378</v>
      </c>
      <c r="C528" s="82" t="s">
        <v>378</v>
      </c>
      <c r="D528" s="9" t="s">
        <v>237</v>
      </c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X528" s="82"/>
      <c r="Y528" s="82"/>
      <c r="Z528" s="82"/>
      <c r="AA528" s="82">
        <v>60</v>
      </c>
      <c r="AB528" s="82"/>
      <c r="AC528" s="82"/>
      <c r="AD528" s="82"/>
      <c r="AE528" s="82"/>
      <c r="AF528" s="82">
        <f t="shared" si="48"/>
        <v>60</v>
      </c>
      <c r="AG528" s="117">
        <f t="shared" si="49"/>
        <v>60</v>
      </c>
      <c r="AH528" s="4" t="str">
        <f>VLOOKUP(C528,'Picture 1'!$A$2:$A$829,1,0)</f>
        <v>4K3097</v>
      </c>
      <c r="AI528" s="15"/>
    </row>
    <row r="529" spans="1:35" ht="15.75">
      <c r="A529" s="86">
        <v>2013</v>
      </c>
      <c r="B529" s="82" t="s">
        <v>378</v>
      </c>
      <c r="C529" s="82" t="s">
        <v>378</v>
      </c>
      <c r="D529" s="9" t="s">
        <v>237</v>
      </c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X529" s="82"/>
      <c r="Y529" s="82"/>
      <c r="Z529" s="82"/>
      <c r="AA529" s="82">
        <v>60</v>
      </c>
      <c r="AB529" s="82"/>
      <c r="AC529" s="82"/>
      <c r="AD529" s="82"/>
      <c r="AE529" s="82"/>
      <c r="AF529" s="82">
        <f t="shared" si="48"/>
        <v>60</v>
      </c>
      <c r="AG529" s="117">
        <f t="shared" si="49"/>
        <v>60</v>
      </c>
      <c r="AH529" s="4" t="str">
        <f>VLOOKUP(C529,'Picture 1'!$A$2:$A$829,1,0)</f>
        <v>4K3097</v>
      </c>
      <c r="AI529" s="15"/>
    </row>
    <row r="530" spans="1:35" ht="15.75">
      <c r="A530" s="86">
        <v>2014</v>
      </c>
      <c r="B530" s="82" t="s">
        <v>378</v>
      </c>
      <c r="C530" s="82" t="s">
        <v>378</v>
      </c>
      <c r="D530" s="9" t="s">
        <v>237</v>
      </c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X530" s="82"/>
      <c r="Y530" s="82"/>
      <c r="Z530" s="82"/>
      <c r="AA530" s="82">
        <v>60</v>
      </c>
      <c r="AB530" s="82"/>
      <c r="AC530" s="82"/>
      <c r="AD530" s="82"/>
      <c r="AE530" s="82"/>
      <c r="AF530" s="82">
        <f t="shared" si="48"/>
        <v>60</v>
      </c>
      <c r="AG530" s="117">
        <f t="shared" si="49"/>
        <v>60</v>
      </c>
      <c r="AH530" s="4" t="str">
        <f>VLOOKUP(C530,'Picture 1'!$A$2:$A$829,1,0)</f>
        <v>4K3097</v>
      </c>
      <c r="AI530" s="15"/>
    </row>
    <row r="531" spans="1:35" ht="15.75">
      <c r="A531" s="86">
        <v>2015</v>
      </c>
      <c r="B531" s="82" t="s">
        <v>378</v>
      </c>
      <c r="C531" s="82" t="s">
        <v>378</v>
      </c>
      <c r="D531" s="9" t="s">
        <v>237</v>
      </c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X531" s="82"/>
      <c r="Y531" s="82"/>
      <c r="Z531" s="82"/>
      <c r="AA531" s="82">
        <v>60</v>
      </c>
      <c r="AB531" s="82"/>
      <c r="AC531" s="82"/>
      <c r="AD531" s="82"/>
      <c r="AE531" s="82"/>
      <c r="AF531" s="82">
        <f t="shared" si="48"/>
        <v>60</v>
      </c>
      <c r="AG531" s="117">
        <f t="shared" si="49"/>
        <v>60</v>
      </c>
      <c r="AH531" s="4" t="str">
        <f>VLOOKUP(C531,'Picture 1'!$A$2:$A$829,1,0)</f>
        <v>4K3097</v>
      </c>
      <c r="AI531" s="15"/>
    </row>
    <row r="532" spans="1:35" ht="15.75">
      <c r="A532" s="86">
        <v>2016</v>
      </c>
      <c r="B532" s="82" t="s">
        <v>378</v>
      </c>
      <c r="C532" s="82" t="s">
        <v>378</v>
      </c>
      <c r="D532" s="9" t="s">
        <v>237</v>
      </c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X532" s="82"/>
      <c r="Y532" s="82"/>
      <c r="Z532" s="82"/>
      <c r="AA532" s="82">
        <v>60</v>
      </c>
      <c r="AB532" s="82"/>
      <c r="AC532" s="82"/>
      <c r="AD532" s="82"/>
      <c r="AE532" s="82"/>
      <c r="AF532" s="82">
        <f t="shared" si="48"/>
        <v>60</v>
      </c>
      <c r="AG532" s="117">
        <f t="shared" si="49"/>
        <v>60</v>
      </c>
      <c r="AH532" s="4" t="str">
        <f>VLOOKUP(C532,'Picture 1'!$A$2:$A$829,1,0)</f>
        <v>4K3097</v>
      </c>
      <c r="AI532" s="15"/>
    </row>
    <row r="533" spans="1:35" ht="15.75">
      <c r="A533" s="86">
        <v>2017</v>
      </c>
      <c r="B533" s="82" t="s">
        <v>378</v>
      </c>
      <c r="C533" s="82" t="s">
        <v>378</v>
      </c>
      <c r="D533" s="9" t="s">
        <v>237</v>
      </c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X533" s="82"/>
      <c r="Y533" s="82"/>
      <c r="Z533" s="82"/>
      <c r="AA533" s="82">
        <v>60</v>
      </c>
      <c r="AB533" s="82"/>
      <c r="AC533" s="82"/>
      <c r="AD533" s="82"/>
      <c r="AE533" s="82"/>
      <c r="AF533" s="82">
        <f t="shared" si="48"/>
        <v>60</v>
      </c>
      <c r="AG533" s="117">
        <f t="shared" si="49"/>
        <v>60</v>
      </c>
      <c r="AH533" s="4" t="str">
        <f>VLOOKUP(C533,'Picture 1'!$A$2:$A$829,1,0)</f>
        <v>4K3097</v>
      </c>
      <c r="AI533" s="15"/>
    </row>
    <row r="534" spans="1:35" ht="15.75">
      <c r="A534" s="86">
        <v>2018</v>
      </c>
      <c r="B534" s="82" t="s">
        <v>378</v>
      </c>
      <c r="C534" s="82" t="s">
        <v>378</v>
      </c>
      <c r="D534" s="9" t="s">
        <v>237</v>
      </c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X534" s="82"/>
      <c r="Y534" s="82"/>
      <c r="Z534" s="82"/>
      <c r="AA534" s="82">
        <v>60</v>
      </c>
      <c r="AB534" s="82"/>
      <c r="AC534" s="82"/>
      <c r="AD534" s="82"/>
      <c r="AE534" s="82"/>
      <c r="AF534" s="82">
        <f t="shared" si="48"/>
        <v>60</v>
      </c>
      <c r="AG534" s="117">
        <f t="shared" si="49"/>
        <v>60</v>
      </c>
      <c r="AH534" s="4" t="str">
        <f>VLOOKUP(C534,'Picture 1'!$A$2:$A$829,1,0)</f>
        <v>4K3097</v>
      </c>
      <c r="AI534" s="15"/>
    </row>
    <row r="535" spans="1:35" ht="15.75">
      <c r="A535" s="86">
        <v>2019</v>
      </c>
      <c r="B535" s="82" t="s">
        <v>378</v>
      </c>
      <c r="C535" s="82" t="s">
        <v>378</v>
      </c>
      <c r="D535" s="9" t="s">
        <v>237</v>
      </c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X535" s="82"/>
      <c r="Y535" s="82"/>
      <c r="Z535" s="82"/>
      <c r="AA535" s="82">
        <v>60</v>
      </c>
      <c r="AB535" s="82"/>
      <c r="AC535" s="82"/>
      <c r="AD535" s="82"/>
      <c r="AE535" s="82"/>
      <c r="AF535" s="82">
        <f t="shared" si="48"/>
        <v>60</v>
      </c>
      <c r="AG535" s="117">
        <f t="shared" si="49"/>
        <v>60</v>
      </c>
      <c r="AH535" s="4" t="str">
        <f>VLOOKUP(C535,'Picture 1'!$A$2:$A$829,1,0)</f>
        <v>4K3097</v>
      </c>
      <c r="AI535" s="15"/>
    </row>
    <row r="536" spans="1:35" ht="15.75">
      <c r="A536" s="86">
        <v>2020</v>
      </c>
      <c r="B536" s="82" t="s">
        <v>378</v>
      </c>
      <c r="C536" s="82" t="s">
        <v>378</v>
      </c>
      <c r="D536" s="9" t="s">
        <v>237</v>
      </c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X536" s="82"/>
      <c r="Y536" s="82"/>
      <c r="Z536" s="82"/>
      <c r="AA536" s="82">
        <v>60</v>
      </c>
      <c r="AB536" s="82"/>
      <c r="AC536" s="82"/>
      <c r="AD536" s="82"/>
      <c r="AE536" s="82"/>
      <c r="AF536" s="82">
        <f t="shared" si="48"/>
        <v>60</v>
      </c>
      <c r="AG536" s="117">
        <f t="shared" si="49"/>
        <v>60</v>
      </c>
      <c r="AH536" s="4" t="str">
        <f>VLOOKUP(C536,'Picture 1'!$A$2:$A$829,1,0)</f>
        <v>4K3097</v>
      </c>
      <c r="AI536" s="15"/>
    </row>
    <row r="537" spans="1:35" ht="15.75">
      <c r="A537" s="86">
        <v>2021</v>
      </c>
      <c r="B537" s="82" t="s">
        <v>378</v>
      </c>
      <c r="C537" s="82" t="s">
        <v>378</v>
      </c>
      <c r="D537" s="9" t="s">
        <v>237</v>
      </c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X537" s="82"/>
      <c r="Y537" s="82"/>
      <c r="Z537" s="82"/>
      <c r="AA537" s="82">
        <v>60</v>
      </c>
      <c r="AB537" s="82"/>
      <c r="AC537" s="82"/>
      <c r="AD537" s="82"/>
      <c r="AE537" s="82"/>
      <c r="AF537" s="82">
        <f t="shared" si="48"/>
        <v>60</v>
      </c>
      <c r="AG537" s="117">
        <f t="shared" si="49"/>
        <v>60</v>
      </c>
      <c r="AH537" s="4" t="str">
        <f>VLOOKUP(C537,'Picture 1'!$A$2:$A$829,1,0)</f>
        <v>4K3097</v>
      </c>
      <c r="AI537" s="15"/>
    </row>
    <row r="538" spans="1:35" ht="15.75">
      <c r="A538" s="86">
        <v>2022</v>
      </c>
      <c r="B538" s="82" t="s">
        <v>378</v>
      </c>
      <c r="C538" s="82" t="s">
        <v>378</v>
      </c>
      <c r="D538" s="9" t="s">
        <v>237</v>
      </c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X538" s="82"/>
      <c r="Y538" s="82"/>
      <c r="Z538" s="82"/>
      <c r="AA538" s="82">
        <v>60</v>
      </c>
      <c r="AB538" s="82"/>
      <c r="AC538" s="82"/>
      <c r="AD538" s="82"/>
      <c r="AE538" s="82"/>
      <c r="AF538" s="82">
        <f t="shared" si="48"/>
        <v>60</v>
      </c>
      <c r="AG538" s="117">
        <f t="shared" si="49"/>
        <v>60</v>
      </c>
      <c r="AH538" s="4" t="str">
        <f>VLOOKUP(C538,'Picture 1'!$A$2:$A$829,1,0)</f>
        <v>4K3097</v>
      </c>
      <c r="AI538" s="15"/>
    </row>
    <row r="539" spans="1:35" ht="15.75">
      <c r="A539" s="86">
        <v>2023</v>
      </c>
      <c r="B539" s="82" t="s">
        <v>378</v>
      </c>
      <c r="C539" s="82" t="s">
        <v>378</v>
      </c>
      <c r="D539" s="9" t="s">
        <v>237</v>
      </c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X539" s="82"/>
      <c r="Y539" s="82"/>
      <c r="Z539" s="82"/>
      <c r="AA539" s="82">
        <v>60</v>
      </c>
      <c r="AB539" s="82"/>
      <c r="AC539" s="82"/>
      <c r="AD539" s="82"/>
      <c r="AE539" s="82"/>
      <c r="AF539" s="82">
        <f t="shared" si="48"/>
        <v>60</v>
      </c>
      <c r="AG539" s="117">
        <f t="shared" si="49"/>
        <v>60</v>
      </c>
      <c r="AH539" s="4" t="str">
        <f>VLOOKUP(C539,'Picture 1'!$A$2:$A$829,1,0)</f>
        <v>4K3097</v>
      </c>
      <c r="AI539" s="15"/>
    </row>
    <row r="540" spans="1:35" ht="15.75">
      <c r="A540" s="86">
        <v>2024</v>
      </c>
      <c r="B540" s="82" t="s">
        <v>378</v>
      </c>
      <c r="C540" s="82" t="s">
        <v>378</v>
      </c>
      <c r="D540" s="9" t="s">
        <v>237</v>
      </c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X540" s="82"/>
      <c r="Y540" s="82"/>
      <c r="Z540" s="82"/>
      <c r="AA540" s="82">
        <v>60</v>
      </c>
      <c r="AB540" s="82"/>
      <c r="AC540" s="82"/>
      <c r="AD540" s="82"/>
      <c r="AE540" s="82"/>
      <c r="AF540" s="82">
        <f t="shared" si="48"/>
        <v>60</v>
      </c>
      <c r="AG540" s="117">
        <f t="shared" si="49"/>
        <v>60</v>
      </c>
      <c r="AH540" s="4" t="str">
        <f>VLOOKUP(C540,'Picture 1'!$A$2:$A$829,1,0)</f>
        <v>4K3097</v>
      </c>
      <c r="AI540" s="15"/>
    </row>
    <row r="541" spans="1:35" ht="15.75">
      <c r="A541" s="86">
        <v>2025</v>
      </c>
      <c r="B541" s="82" t="s">
        <v>378</v>
      </c>
      <c r="C541" s="82" t="s">
        <v>378</v>
      </c>
      <c r="D541" s="9" t="s">
        <v>237</v>
      </c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X541" s="82"/>
      <c r="Y541" s="82"/>
      <c r="Z541" s="82"/>
      <c r="AA541" s="82">
        <v>60</v>
      </c>
      <c r="AB541" s="82"/>
      <c r="AC541" s="82"/>
      <c r="AD541" s="82"/>
      <c r="AE541" s="82"/>
      <c r="AF541" s="82">
        <f t="shared" ref="AF541:AF594" si="50">+SUM(E541:AD541)</f>
        <v>60</v>
      </c>
      <c r="AG541" s="117">
        <f t="shared" ref="AG541:AG589" si="51">+SUM(E541:AE541)</f>
        <v>60</v>
      </c>
      <c r="AH541" s="4" t="str">
        <f>VLOOKUP(C541,'Picture 1'!$A$2:$A$829,1,0)</f>
        <v>4K3097</v>
      </c>
      <c r="AI541" s="15"/>
    </row>
    <row r="542" spans="1:35" ht="15.75">
      <c r="A542" s="86">
        <v>2026</v>
      </c>
      <c r="B542" s="82" t="s">
        <v>378</v>
      </c>
      <c r="C542" s="82" t="s">
        <v>378</v>
      </c>
      <c r="D542" s="9" t="s">
        <v>237</v>
      </c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X542" s="82"/>
      <c r="Y542" s="82"/>
      <c r="Z542" s="82"/>
      <c r="AA542" s="82">
        <v>60</v>
      </c>
      <c r="AB542" s="82"/>
      <c r="AC542" s="82"/>
      <c r="AD542" s="82"/>
      <c r="AE542" s="82"/>
      <c r="AF542" s="82">
        <f t="shared" si="50"/>
        <v>60</v>
      </c>
      <c r="AG542" s="117">
        <f t="shared" si="51"/>
        <v>60</v>
      </c>
      <c r="AH542" s="4" t="str">
        <f>VLOOKUP(C542,'Picture 1'!$A$2:$A$829,1,0)</f>
        <v>4K3097</v>
      </c>
      <c r="AI542" s="15"/>
    </row>
    <row r="543" spans="1:35" ht="15.75">
      <c r="A543" s="86">
        <v>2027</v>
      </c>
      <c r="B543" s="82" t="s">
        <v>378</v>
      </c>
      <c r="C543" s="82" t="s">
        <v>378</v>
      </c>
      <c r="D543" s="9" t="s">
        <v>237</v>
      </c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X543" s="82"/>
      <c r="Y543" s="82"/>
      <c r="Z543" s="82"/>
      <c r="AA543" s="82">
        <v>60</v>
      </c>
      <c r="AB543" s="82"/>
      <c r="AC543" s="82"/>
      <c r="AD543" s="82"/>
      <c r="AE543" s="82"/>
      <c r="AF543" s="82">
        <f t="shared" si="50"/>
        <v>60</v>
      </c>
      <c r="AG543" s="117">
        <f t="shared" si="51"/>
        <v>60</v>
      </c>
      <c r="AH543" s="4" t="str">
        <f>VLOOKUP(C543,'Picture 1'!$A$2:$A$829,1,0)</f>
        <v>4K3097</v>
      </c>
      <c r="AI543" s="15"/>
    </row>
    <row r="544" spans="1:35" ht="15.75">
      <c r="A544" s="86">
        <v>2028</v>
      </c>
      <c r="B544" s="82" t="s">
        <v>378</v>
      </c>
      <c r="C544" s="82" t="s">
        <v>378</v>
      </c>
      <c r="D544" s="82" t="s">
        <v>238</v>
      </c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X544" s="82"/>
      <c r="Y544" s="82"/>
      <c r="Z544" s="82"/>
      <c r="AA544" s="82">
        <v>60</v>
      </c>
      <c r="AB544" s="82"/>
      <c r="AC544" s="82"/>
      <c r="AD544" s="82"/>
      <c r="AE544" s="82"/>
      <c r="AF544" s="82">
        <f t="shared" si="50"/>
        <v>60</v>
      </c>
      <c r="AG544" s="117">
        <f t="shared" si="51"/>
        <v>60</v>
      </c>
      <c r="AH544" s="4" t="str">
        <f>VLOOKUP(C544,'Picture 1'!$A$2:$A$829,1,0)</f>
        <v>4K3097</v>
      </c>
      <c r="AI544" s="15"/>
    </row>
    <row r="545" spans="1:35" ht="15.75">
      <c r="A545" s="86">
        <v>2029</v>
      </c>
      <c r="B545" s="82" t="s">
        <v>378</v>
      </c>
      <c r="C545" s="82" t="s">
        <v>378</v>
      </c>
      <c r="D545" s="82" t="s">
        <v>238</v>
      </c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X545" s="82"/>
      <c r="Y545" s="82"/>
      <c r="Z545" s="82"/>
      <c r="AA545" s="82">
        <v>60</v>
      </c>
      <c r="AB545" s="82"/>
      <c r="AC545" s="82"/>
      <c r="AD545" s="82"/>
      <c r="AE545" s="82"/>
      <c r="AF545" s="82">
        <f t="shared" si="50"/>
        <v>60</v>
      </c>
      <c r="AG545" s="117">
        <f t="shared" si="51"/>
        <v>60</v>
      </c>
      <c r="AH545" s="4" t="str">
        <f>VLOOKUP(C545,'Picture 1'!$A$2:$A$829,1,0)</f>
        <v>4K3097</v>
      </c>
      <c r="AI545" s="15"/>
    </row>
    <row r="546" spans="1:35" ht="15.75">
      <c r="A546" s="86">
        <v>2030</v>
      </c>
      <c r="B546" s="82" t="s">
        <v>378</v>
      </c>
      <c r="C546" s="82" t="s">
        <v>378</v>
      </c>
      <c r="D546" s="82" t="s">
        <v>238</v>
      </c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X546" s="82"/>
      <c r="Y546" s="82"/>
      <c r="Z546" s="82"/>
      <c r="AA546" s="82">
        <v>60</v>
      </c>
      <c r="AB546" s="82"/>
      <c r="AC546" s="82"/>
      <c r="AD546" s="82"/>
      <c r="AE546" s="82"/>
      <c r="AF546" s="82">
        <f t="shared" si="50"/>
        <v>60</v>
      </c>
      <c r="AG546" s="117">
        <f t="shared" si="51"/>
        <v>60</v>
      </c>
      <c r="AH546" s="4" t="str">
        <f>VLOOKUP(C546,'Picture 1'!$A$2:$A$829,1,0)</f>
        <v>4K3097</v>
      </c>
      <c r="AI546" s="15"/>
    </row>
    <row r="547" spans="1:35" ht="15.75">
      <c r="A547" s="86">
        <v>2031</v>
      </c>
      <c r="B547" s="82" t="s">
        <v>378</v>
      </c>
      <c r="C547" s="82" t="s">
        <v>378</v>
      </c>
      <c r="D547" s="82" t="s">
        <v>238</v>
      </c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X547" s="82"/>
      <c r="Y547" s="82"/>
      <c r="Z547" s="82"/>
      <c r="AA547" s="82">
        <v>60</v>
      </c>
      <c r="AB547" s="82"/>
      <c r="AC547" s="82"/>
      <c r="AD547" s="82"/>
      <c r="AE547" s="82"/>
      <c r="AF547" s="82">
        <f t="shared" si="50"/>
        <v>60</v>
      </c>
      <c r="AG547" s="117">
        <f t="shared" si="51"/>
        <v>60</v>
      </c>
      <c r="AH547" s="4" t="str">
        <f>VLOOKUP(C547,'Picture 1'!$A$2:$A$829,1,0)</f>
        <v>4K3097</v>
      </c>
      <c r="AI547" s="15"/>
    </row>
    <row r="548" spans="1:35" ht="15.75">
      <c r="A548" s="86">
        <v>2032</v>
      </c>
      <c r="B548" s="82" t="s">
        <v>378</v>
      </c>
      <c r="C548" s="82" t="s">
        <v>378</v>
      </c>
      <c r="D548" s="82" t="s">
        <v>238</v>
      </c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X548" s="82"/>
      <c r="Y548" s="82"/>
      <c r="Z548" s="82"/>
      <c r="AA548" s="82">
        <v>60</v>
      </c>
      <c r="AB548" s="82"/>
      <c r="AC548" s="82"/>
      <c r="AD548" s="82"/>
      <c r="AE548" s="82"/>
      <c r="AF548" s="82">
        <f t="shared" si="50"/>
        <v>60</v>
      </c>
      <c r="AG548" s="117">
        <f t="shared" si="51"/>
        <v>60</v>
      </c>
      <c r="AH548" s="4" t="str">
        <f>VLOOKUP(C548,'Picture 1'!$A$2:$A$829,1,0)</f>
        <v>4K3097</v>
      </c>
      <c r="AI548" s="15"/>
    </row>
    <row r="549" spans="1:35" ht="15.75">
      <c r="A549" s="86">
        <v>2033</v>
      </c>
      <c r="B549" s="82" t="s">
        <v>378</v>
      </c>
      <c r="C549" s="82" t="s">
        <v>378</v>
      </c>
      <c r="D549" s="82" t="s">
        <v>238</v>
      </c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X549" s="82"/>
      <c r="Y549" s="82"/>
      <c r="Z549" s="82"/>
      <c r="AA549" s="82">
        <v>70</v>
      </c>
      <c r="AB549" s="82"/>
      <c r="AC549" s="82"/>
      <c r="AD549" s="82"/>
      <c r="AE549" s="82"/>
      <c r="AF549" s="82">
        <f t="shared" si="50"/>
        <v>70</v>
      </c>
      <c r="AG549" s="117">
        <f t="shared" si="51"/>
        <v>70</v>
      </c>
      <c r="AH549" s="4" t="str">
        <f>VLOOKUP(C549,'Picture 1'!$A$2:$A$829,1,0)</f>
        <v>4K3097</v>
      </c>
      <c r="AI549" s="22">
        <v>42916</v>
      </c>
    </row>
    <row r="550" spans="1:35" ht="15.75">
      <c r="A550" s="86">
        <v>2034</v>
      </c>
      <c r="B550" s="82" t="s">
        <v>378</v>
      </c>
      <c r="C550" s="82" t="s">
        <v>378</v>
      </c>
      <c r="D550" s="82" t="s">
        <v>238</v>
      </c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X550" s="82"/>
      <c r="Y550" s="82"/>
      <c r="Z550" s="82"/>
      <c r="AA550" s="82">
        <v>70</v>
      </c>
      <c r="AB550" s="82"/>
      <c r="AC550" s="82"/>
      <c r="AD550" s="82"/>
      <c r="AE550" s="82"/>
      <c r="AF550" s="82">
        <f t="shared" si="50"/>
        <v>70</v>
      </c>
      <c r="AG550" s="117">
        <f t="shared" si="51"/>
        <v>70</v>
      </c>
      <c r="AH550" s="4" t="str">
        <f>VLOOKUP(C550,'Picture 1'!$A$2:$A$829,1,0)</f>
        <v>4K3097</v>
      </c>
      <c r="AI550" s="15"/>
    </row>
    <row r="551" spans="1:35" ht="15.75">
      <c r="A551" s="86">
        <v>2035</v>
      </c>
      <c r="B551" s="82" t="s">
        <v>378</v>
      </c>
      <c r="C551" s="82" t="s">
        <v>378</v>
      </c>
      <c r="D551" s="82" t="s">
        <v>238</v>
      </c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X551" s="82"/>
      <c r="Y551" s="82"/>
      <c r="Z551" s="82"/>
      <c r="AA551" s="82">
        <v>70</v>
      </c>
      <c r="AB551" s="82"/>
      <c r="AC551" s="82"/>
      <c r="AD551" s="82"/>
      <c r="AE551" s="82"/>
      <c r="AF551" s="82">
        <f t="shared" si="50"/>
        <v>70</v>
      </c>
      <c r="AG551" s="117">
        <f t="shared" si="51"/>
        <v>70</v>
      </c>
      <c r="AH551" s="4" t="str">
        <f>VLOOKUP(C551,'Picture 1'!$A$2:$A$829,1,0)</f>
        <v>4K3097</v>
      </c>
      <c r="AI551" s="15"/>
    </row>
    <row r="552" spans="1:35" ht="15.75">
      <c r="A552" s="86">
        <v>2036</v>
      </c>
      <c r="B552" s="82" t="s">
        <v>378</v>
      </c>
      <c r="C552" s="82" t="s">
        <v>378</v>
      </c>
      <c r="D552" s="82" t="s">
        <v>238</v>
      </c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X552" s="82"/>
      <c r="Y552" s="82"/>
      <c r="Z552" s="82"/>
      <c r="AA552" s="82">
        <v>70</v>
      </c>
      <c r="AB552" s="82"/>
      <c r="AC552" s="82"/>
      <c r="AD552" s="82"/>
      <c r="AE552" s="82"/>
      <c r="AF552" s="82">
        <f t="shared" si="50"/>
        <v>70</v>
      </c>
      <c r="AG552" s="117">
        <f t="shared" si="51"/>
        <v>70</v>
      </c>
      <c r="AH552" s="4" t="str">
        <f>VLOOKUP(C552,'Picture 1'!$A$2:$A$829,1,0)</f>
        <v>4K3097</v>
      </c>
      <c r="AI552" s="15"/>
    </row>
    <row r="553" spans="1:35" ht="15.75">
      <c r="A553" s="86">
        <v>2037</v>
      </c>
      <c r="B553" s="82" t="s">
        <v>378</v>
      </c>
      <c r="C553" s="82" t="s">
        <v>378</v>
      </c>
      <c r="D553" s="82" t="s">
        <v>238</v>
      </c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X553" s="82"/>
      <c r="Y553" s="82"/>
      <c r="Z553" s="82"/>
      <c r="AA553" s="82">
        <v>70</v>
      </c>
      <c r="AB553" s="82"/>
      <c r="AC553" s="82"/>
      <c r="AD553" s="82"/>
      <c r="AE553" s="82"/>
      <c r="AF553" s="82">
        <f t="shared" si="50"/>
        <v>70</v>
      </c>
      <c r="AG553" s="117">
        <f t="shared" si="51"/>
        <v>70</v>
      </c>
      <c r="AH553" s="4" t="str">
        <f>VLOOKUP(C553,'Picture 1'!$A$2:$A$829,1,0)</f>
        <v>4K3097</v>
      </c>
      <c r="AI553" s="15"/>
    </row>
    <row r="554" spans="1:35" ht="15.75">
      <c r="A554" s="86">
        <v>2038</v>
      </c>
      <c r="B554" s="82" t="s">
        <v>378</v>
      </c>
      <c r="C554" s="82" t="s">
        <v>378</v>
      </c>
      <c r="D554" s="82" t="s">
        <v>238</v>
      </c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X554" s="82"/>
      <c r="Y554" s="82"/>
      <c r="Z554" s="82"/>
      <c r="AA554" s="82">
        <v>70</v>
      </c>
      <c r="AB554" s="82"/>
      <c r="AC554" s="82"/>
      <c r="AD554" s="82"/>
      <c r="AE554" s="82"/>
      <c r="AF554" s="82">
        <f t="shared" si="50"/>
        <v>70</v>
      </c>
      <c r="AG554" s="117">
        <f t="shared" si="51"/>
        <v>70</v>
      </c>
      <c r="AH554" s="4" t="str">
        <f>VLOOKUP(C554,'Picture 1'!$A$2:$A$829,1,0)</f>
        <v>4K3097</v>
      </c>
      <c r="AI554" s="15"/>
    </row>
    <row r="555" spans="1:35" ht="15.75">
      <c r="A555" s="86">
        <v>2039</v>
      </c>
      <c r="B555" s="82" t="s">
        <v>378</v>
      </c>
      <c r="C555" s="82" t="s">
        <v>378</v>
      </c>
      <c r="D555" s="82" t="s">
        <v>238</v>
      </c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X555" s="82"/>
      <c r="Y555" s="82"/>
      <c r="Z555" s="82"/>
      <c r="AA555" s="82">
        <v>70</v>
      </c>
      <c r="AB555" s="82"/>
      <c r="AC555" s="82"/>
      <c r="AD555" s="82"/>
      <c r="AE555" s="82"/>
      <c r="AF555" s="82">
        <f t="shared" si="50"/>
        <v>70</v>
      </c>
      <c r="AG555" s="117">
        <f t="shared" si="51"/>
        <v>70</v>
      </c>
      <c r="AH555" s="4" t="str">
        <f>VLOOKUP(C555,'Picture 1'!$A$2:$A$829,1,0)</f>
        <v>4K3097</v>
      </c>
      <c r="AI555" s="15"/>
    </row>
    <row r="556" spans="1:35" ht="15.75">
      <c r="A556" s="86">
        <v>2040</v>
      </c>
      <c r="B556" s="82" t="s">
        <v>378</v>
      </c>
      <c r="C556" s="82" t="s">
        <v>378</v>
      </c>
      <c r="D556" s="82" t="s">
        <v>238</v>
      </c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X556" s="82"/>
      <c r="Y556" s="82"/>
      <c r="Z556" s="82"/>
      <c r="AA556" s="82">
        <v>70</v>
      </c>
      <c r="AB556" s="82"/>
      <c r="AC556" s="82"/>
      <c r="AD556" s="82"/>
      <c r="AE556" s="82"/>
      <c r="AF556" s="82">
        <f t="shared" si="50"/>
        <v>70</v>
      </c>
      <c r="AG556" s="117">
        <f t="shared" si="51"/>
        <v>70</v>
      </c>
      <c r="AH556" s="4" t="str">
        <f>VLOOKUP(C556,'Picture 1'!$A$2:$A$829,1,0)</f>
        <v>4K3097</v>
      </c>
      <c r="AI556" s="15"/>
    </row>
    <row r="557" spans="1:35" ht="15.75">
      <c r="A557" s="86">
        <v>2041</v>
      </c>
      <c r="B557" s="82" t="s">
        <v>378</v>
      </c>
      <c r="C557" s="82" t="s">
        <v>378</v>
      </c>
      <c r="D557" s="82" t="s">
        <v>238</v>
      </c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X557" s="82"/>
      <c r="Y557" s="82"/>
      <c r="Z557" s="82"/>
      <c r="AA557" s="82">
        <v>70</v>
      </c>
      <c r="AB557" s="82"/>
      <c r="AC557" s="82"/>
      <c r="AD557" s="82"/>
      <c r="AE557" s="82"/>
      <c r="AF557" s="82">
        <f t="shared" si="50"/>
        <v>70</v>
      </c>
      <c r="AG557" s="117">
        <f t="shared" si="51"/>
        <v>70</v>
      </c>
      <c r="AH557" s="4" t="str">
        <f>VLOOKUP(C557,'Picture 1'!$A$2:$A$829,1,0)</f>
        <v>4K3097</v>
      </c>
      <c r="AI557" s="15"/>
    </row>
    <row r="558" spans="1:35" ht="15.75">
      <c r="A558" s="86">
        <v>2042</v>
      </c>
      <c r="B558" s="82" t="s">
        <v>378</v>
      </c>
      <c r="C558" s="82" t="s">
        <v>378</v>
      </c>
      <c r="D558" s="9" t="s">
        <v>237</v>
      </c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X558" s="82"/>
      <c r="Y558" s="82"/>
      <c r="Z558" s="82"/>
      <c r="AA558" s="82">
        <v>70</v>
      </c>
      <c r="AB558" s="82"/>
      <c r="AC558" s="82"/>
      <c r="AD558" s="82"/>
      <c r="AE558" s="82"/>
      <c r="AF558" s="82">
        <f t="shared" si="50"/>
        <v>70</v>
      </c>
      <c r="AG558" s="117">
        <f t="shared" si="51"/>
        <v>70</v>
      </c>
      <c r="AH558" s="4" t="str">
        <f>VLOOKUP(C558,'Picture 1'!$A$2:$A$829,1,0)</f>
        <v>4K3097</v>
      </c>
      <c r="AI558" s="15"/>
    </row>
    <row r="559" spans="1:35" ht="15.75">
      <c r="A559" s="86">
        <v>2043</v>
      </c>
      <c r="B559" s="82" t="s">
        <v>378</v>
      </c>
      <c r="C559" s="82" t="s">
        <v>378</v>
      </c>
      <c r="D559" s="9" t="s">
        <v>237</v>
      </c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X559" s="82"/>
      <c r="Y559" s="82"/>
      <c r="Z559" s="82"/>
      <c r="AA559" s="82">
        <v>70</v>
      </c>
      <c r="AB559" s="82"/>
      <c r="AC559" s="82"/>
      <c r="AD559" s="82"/>
      <c r="AE559" s="82"/>
      <c r="AF559" s="82">
        <f t="shared" si="50"/>
        <v>70</v>
      </c>
      <c r="AG559" s="117">
        <f t="shared" si="51"/>
        <v>70</v>
      </c>
      <c r="AH559" s="4" t="str">
        <f>VLOOKUP(C559,'Picture 1'!$A$2:$A$829,1,0)</f>
        <v>4K3097</v>
      </c>
      <c r="AI559" s="15"/>
    </row>
    <row r="560" spans="1:35" ht="15.75">
      <c r="A560" s="86">
        <v>2044</v>
      </c>
      <c r="B560" s="82" t="s">
        <v>378</v>
      </c>
      <c r="C560" s="82" t="s">
        <v>378</v>
      </c>
      <c r="D560" s="9" t="s">
        <v>237</v>
      </c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X560" s="82"/>
      <c r="Y560" s="82"/>
      <c r="Z560" s="82"/>
      <c r="AA560" s="82">
        <v>70</v>
      </c>
      <c r="AB560" s="82"/>
      <c r="AC560" s="82"/>
      <c r="AD560" s="82"/>
      <c r="AE560" s="82"/>
      <c r="AF560" s="82">
        <f t="shared" si="50"/>
        <v>70</v>
      </c>
      <c r="AG560" s="117">
        <f t="shared" si="51"/>
        <v>70</v>
      </c>
      <c r="AH560" s="4" t="str">
        <f>VLOOKUP(C560,'Picture 1'!$A$2:$A$829,1,0)</f>
        <v>4K3097</v>
      </c>
      <c r="AI560" s="15"/>
    </row>
    <row r="561" spans="1:35" ht="15.75">
      <c r="A561" s="86">
        <v>2045</v>
      </c>
      <c r="B561" s="82" t="s">
        <v>378</v>
      </c>
      <c r="C561" s="82" t="s">
        <v>378</v>
      </c>
      <c r="D561" s="9" t="s">
        <v>237</v>
      </c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X561" s="82"/>
      <c r="Y561" s="82"/>
      <c r="Z561" s="82"/>
      <c r="AA561" s="82">
        <v>70</v>
      </c>
      <c r="AB561" s="82"/>
      <c r="AC561" s="82"/>
      <c r="AD561" s="82"/>
      <c r="AE561" s="82"/>
      <c r="AF561" s="82">
        <f t="shared" si="50"/>
        <v>70</v>
      </c>
      <c r="AG561" s="117">
        <f t="shared" si="51"/>
        <v>70</v>
      </c>
      <c r="AH561" s="4" t="str">
        <f>VLOOKUP(C561,'Picture 1'!$A$2:$A$829,1,0)</f>
        <v>4K3097</v>
      </c>
      <c r="AI561" s="15"/>
    </row>
    <row r="562" spans="1:35" ht="15.75">
      <c r="A562" s="86">
        <v>2046</v>
      </c>
      <c r="B562" s="82" t="s">
        <v>378</v>
      </c>
      <c r="C562" s="82" t="s">
        <v>378</v>
      </c>
      <c r="D562" s="9" t="s">
        <v>237</v>
      </c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X562" s="82"/>
      <c r="Y562" s="82"/>
      <c r="Z562" s="82"/>
      <c r="AA562" s="82">
        <v>70</v>
      </c>
      <c r="AB562" s="82"/>
      <c r="AC562" s="82"/>
      <c r="AD562" s="82"/>
      <c r="AE562" s="82"/>
      <c r="AF562" s="82">
        <f t="shared" si="50"/>
        <v>70</v>
      </c>
      <c r="AG562" s="117">
        <f t="shared" si="51"/>
        <v>70</v>
      </c>
      <c r="AH562" s="4" t="str">
        <f>VLOOKUP(C562,'Picture 1'!$A$2:$A$829,1,0)</f>
        <v>4K3097</v>
      </c>
      <c r="AI562" s="15"/>
    </row>
    <row r="563" spans="1:35" ht="15.75">
      <c r="A563" s="86">
        <v>2047</v>
      </c>
      <c r="B563" s="82" t="s">
        <v>378</v>
      </c>
      <c r="C563" s="82" t="s">
        <v>378</v>
      </c>
      <c r="D563" s="9" t="s">
        <v>237</v>
      </c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X563" s="82"/>
      <c r="Y563" s="82"/>
      <c r="Z563" s="82"/>
      <c r="AA563" s="82">
        <v>70</v>
      </c>
      <c r="AB563" s="82"/>
      <c r="AC563" s="82"/>
      <c r="AD563" s="82"/>
      <c r="AE563" s="82"/>
      <c r="AF563" s="82">
        <f t="shared" si="50"/>
        <v>70</v>
      </c>
      <c r="AG563" s="117">
        <f t="shared" si="51"/>
        <v>70</v>
      </c>
      <c r="AH563" s="4" t="str">
        <f>VLOOKUP(C563,'Picture 1'!$A$2:$A$829,1,0)</f>
        <v>4K3097</v>
      </c>
      <c r="AI563" s="15"/>
    </row>
    <row r="564" spans="1:35" ht="15.75">
      <c r="A564" s="86">
        <v>2048</v>
      </c>
      <c r="B564" s="82" t="s">
        <v>378</v>
      </c>
      <c r="C564" s="82" t="s">
        <v>378</v>
      </c>
      <c r="D564" s="9" t="s">
        <v>237</v>
      </c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X564" s="82"/>
      <c r="Y564" s="82"/>
      <c r="Z564" s="82"/>
      <c r="AA564" s="82">
        <v>70</v>
      </c>
      <c r="AB564" s="82"/>
      <c r="AC564" s="82"/>
      <c r="AD564" s="82"/>
      <c r="AE564" s="82"/>
      <c r="AF564" s="82">
        <f t="shared" si="50"/>
        <v>70</v>
      </c>
      <c r="AG564" s="117">
        <f t="shared" si="51"/>
        <v>70</v>
      </c>
      <c r="AH564" s="4" t="str">
        <f>VLOOKUP(C564,'Picture 1'!$A$2:$A$829,1,0)</f>
        <v>4K3097</v>
      </c>
      <c r="AI564" s="15"/>
    </row>
    <row r="565" spans="1:35" ht="15.75">
      <c r="A565" s="86">
        <v>2049</v>
      </c>
      <c r="B565" s="82" t="s">
        <v>378</v>
      </c>
      <c r="C565" s="82" t="s">
        <v>378</v>
      </c>
      <c r="D565" s="9" t="s">
        <v>237</v>
      </c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X565" s="82"/>
      <c r="Y565" s="82"/>
      <c r="Z565" s="82"/>
      <c r="AA565" s="82">
        <v>70</v>
      </c>
      <c r="AB565" s="82"/>
      <c r="AC565" s="82"/>
      <c r="AD565" s="82"/>
      <c r="AE565" s="82"/>
      <c r="AF565" s="82">
        <f t="shared" si="50"/>
        <v>70</v>
      </c>
      <c r="AG565" s="117">
        <f t="shared" si="51"/>
        <v>70</v>
      </c>
      <c r="AH565" s="4" t="str">
        <f>VLOOKUP(C565,'Picture 1'!$A$2:$A$829,1,0)</f>
        <v>4K3097</v>
      </c>
      <c r="AI565" s="15"/>
    </row>
    <row r="566" spans="1:35" ht="15.75">
      <c r="A566" s="86">
        <v>2050</v>
      </c>
      <c r="B566" s="82" t="s">
        <v>378</v>
      </c>
      <c r="C566" s="82" t="s">
        <v>378</v>
      </c>
      <c r="D566" s="82" t="s">
        <v>239</v>
      </c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X566" s="82"/>
      <c r="Y566" s="82"/>
      <c r="Z566" s="82"/>
      <c r="AA566" s="82">
        <v>70</v>
      </c>
      <c r="AB566" s="82"/>
      <c r="AC566" s="82"/>
      <c r="AD566" s="82"/>
      <c r="AE566" s="82"/>
      <c r="AF566" s="82">
        <f t="shared" si="50"/>
        <v>70</v>
      </c>
      <c r="AG566" s="117">
        <f t="shared" si="51"/>
        <v>70</v>
      </c>
      <c r="AH566" s="4" t="str">
        <f>VLOOKUP(C566,'Picture 1'!$A$2:$A$829,1,0)</f>
        <v>4K3097</v>
      </c>
      <c r="AI566" s="15"/>
    </row>
    <row r="567" spans="1:35" ht="15.75">
      <c r="A567" s="86">
        <v>2051</v>
      </c>
      <c r="B567" s="82" t="s">
        <v>378</v>
      </c>
      <c r="C567" s="82" t="s">
        <v>378</v>
      </c>
      <c r="D567" s="82" t="s">
        <v>239</v>
      </c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X567" s="82"/>
      <c r="Y567" s="82"/>
      <c r="Z567" s="82"/>
      <c r="AA567" s="82">
        <v>70</v>
      </c>
      <c r="AB567" s="82"/>
      <c r="AC567" s="82"/>
      <c r="AD567" s="82"/>
      <c r="AE567" s="82"/>
      <c r="AF567" s="82">
        <f t="shared" si="50"/>
        <v>70</v>
      </c>
      <c r="AG567" s="117">
        <f t="shared" si="51"/>
        <v>70</v>
      </c>
      <c r="AH567" s="4" t="str">
        <f>VLOOKUP(C567,'Picture 1'!$A$2:$A$829,1,0)</f>
        <v>4K3097</v>
      </c>
      <c r="AI567" s="15"/>
    </row>
    <row r="568" spans="1:35" ht="15.75">
      <c r="A568" s="86">
        <v>2052</v>
      </c>
      <c r="B568" s="82" t="s">
        <v>378</v>
      </c>
      <c r="C568" s="82" t="s">
        <v>378</v>
      </c>
      <c r="D568" s="82" t="s">
        <v>239</v>
      </c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X568" s="82"/>
      <c r="Y568" s="82"/>
      <c r="Z568" s="82"/>
      <c r="AA568" s="82">
        <v>70</v>
      </c>
      <c r="AB568" s="82"/>
      <c r="AC568" s="82"/>
      <c r="AD568" s="82"/>
      <c r="AE568" s="82"/>
      <c r="AF568" s="82">
        <f t="shared" si="50"/>
        <v>70</v>
      </c>
      <c r="AG568" s="117">
        <f t="shared" si="51"/>
        <v>70</v>
      </c>
      <c r="AH568" s="4" t="str">
        <f>VLOOKUP(C568,'Picture 1'!$A$2:$A$829,1,0)</f>
        <v>4K3097</v>
      </c>
      <c r="AI568" s="15"/>
    </row>
    <row r="569" spans="1:35" ht="15.75">
      <c r="A569" s="86">
        <v>2053</v>
      </c>
      <c r="B569" s="82" t="s">
        <v>378</v>
      </c>
      <c r="C569" s="82" t="s">
        <v>378</v>
      </c>
      <c r="D569" s="82" t="s">
        <v>239</v>
      </c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X569" s="82"/>
      <c r="Y569" s="82"/>
      <c r="Z569" s="82"/>
      <c r="AA569" s="82">
        <v>70</v>
      </c>
      <c r="AB569" s="82"/>
      <c r="AC569" s="82"/>
      <c r="AD569" s="82"/>
      <c r="AE569" s="82"/>
      <c r="AF569" s="82">
        <f t="shared" si="50"/>
        <v>70</v>
      </c>
      <c r="AG569" s="117">
        <f t="shared" si="51"/>
        <v>70</v>
      </c>
      <c r="AH569" s="4" t="str">
        <f>VLOOKUP(C569,'Picture 1'!$A$2:$A$829,1,0)</f>
        <v>4K3097</v>
      </c>
      <c r="AI569" s="15"/>
    </row>
    <row r="570" spans="1:35" ht="15.75">
      <c r="A570" s="86">
        <v>2054</v>
      </c>
      <c r="B570" s="82" t="s">
        <v>378</v>
      </c>
      <c r="C570" s="82" t="s">
        <v>378</v>
      </c>
      <c r="D570" s="82" t="s">
        <v>239</v>
      </c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X570" s="82"/>
      <c r="Y570" s="82"/>
      <c r="Z570" s="82"/>
      <c r="AA570" s="82">
        <v>70</v>
      </c>
      <c r="AB570" s="82"/>
      <c r="AC570" s="82"/>
      <c r="AD570" s="82"/>
      <c r="AE570" s="82"/>
      <c r="AF570" s="82">
        <f t="shared" si="50"/>
        <v>70</v>
      </c>
      <c r="AG570" s="117">
        <f t="shared" si="51"/>
        <v>70</v>
      </c>
      <c r="AH570" s="4" t="str">
        <f>VLOOKUP(C570,'Picture 1'!$A$2:$A$829,1,0)</f>
        <v>4K3097</v>
      </c>
      <c r="AI570" s="22">
        <v>42917</v>
      </c>
    </row>
    <row r="571" spans="1:35" ht="15.75">
      <c r="A571" s="86">
        <v>2055</v>
      </c>
      <c r="B571" s="82" t="s">
        <v>378</v>
      </c>
      <c r="C571" s="82" t="s">
        <v>378</v>
      </c>
      <c r="D571" s="82" t="s">
        <v>239</v>
      </c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X571" s="82"/>
      <c r="Y571" s="82"/>
      <c r="Z571" s="82"/>
      <c r="AA571" s="82">
        <v>60</v>
      </c>
      <c r="AB571" s="82"/>
      <c r="AC571" s="82"/>
      <c r="AD571" s="82"/>
      <c r="AE571" s="82"/>
      <c r="AF571" s="82">
        <f t="shared" si="50"/>
        <v>60</v>
      </c>
      <c r="AG571" s="117">
        <f t="shared" si="51"/>
        <v>60</v>
      </c>
      <c r="AH571" s="4" t="str">
        <f>VLOOKUP(C571,'Picture 1'!$A$2:$A$829,1,0)</f>
        <v>4K3097</v>
      </c>
      <c r="AI571" s="15"/>
    </row>
    <row r="572" spans="1:35" ht="15.75">
      <c r="A572" s="86">
        <v>2056</v>
      </c>
      <c r="B572" s="82" t="s">
        <v>378</v>
      </c>
      <c r="C572" s="82" t="s">
        <v>378</v>
      </c>
      <c r="D572" s="82" t="s">
        <v>239</v>
      </c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X572" s="82"/>
      <c r="Y572" s="82"/>
      <c r="Z572" s="82"/>
      <c r="AA572" s="82">
        <v>60</v>
      </c>
      <c r="AB572" s="82"/>
      <c r="AC572" s="82"/>
      <c r="AD572" s="82"/>
      <c r="AE572" s="82"/>
      <c r="AF572" s="82">
        <f t="shared" si="50"/>
        <v>60</v>
      </c>
      <c r="AG572" s="117">
        <f t="shared" si="51"/>
        <v>60</v>
      </c>
      <c r="AH572" s="4" t="str">
        <f>VLOOKUP(C572,'Picture 1'!$A$2:$A$829,1,0)</f>
        <v>4K3097</v>
      </c>
      <c r="AI572" s="15"/>
    </row>
    <row r="573" spans="1:35" ht="15.75">
      <c r="A573" s="86">
        <v>2057</v>
      </c>
      <c r="B573" s="82" t="s">
        <v>378</v>
      </c>
      <c r="C573" s="82" t="s">
        <v>378</v>
      </c>
      <c r="D573" s="82" t="s">
        <v>239</v>
      </c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X573" s="82"/>
      <c r="Y573" s="82"/>
      <c r="Z573" s="82"/>
      <c r="AA573" s="82">
        <v>60</v>
      </c>
      <c r="AB573" s="82"/>
      <c r="AC573" s="82"/>
      <c r="AD573" s="82"/>
      <c r="AE573" s="82"/>
      <c r="AF573" s="82">
        <f t="shared" si="50"/>
        <v>60</v>
      </c>
      <c r="AG573" s="117">
        <f t="shared" si="51"/>
        <v>60</v>
      </c>
      <c r="AH573" s="4" t="str">
        <f>VLOOKUP(C573,'Picture 1'!$A$2:$A$829,1,0)</f>
        <v>4K3097</v>
      </c>
      <c r="AI573" s="15"/>
    </row>
    <row r="574" spans="1:35" ht="15.75">
      <c r="A574" s="86">
        <v>2058</v>
      </c>
      <c r="B574" s="82" t="s">
        <v>378</v>
      </c>
      <c r="C574" s="82" t="s">
        <v>378</v>
      </c>
      <c r="D574" s="82" t="s">
        <v>239</v>
      </c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X574" s="82"/>
      <c r="Y574" s="82"/>
      <c r="Z574" s="82"/>
      <c r="AA574" s="82">
        <v>60</v>
      </c>
      <c r="AB574" s="82"/>
      <c r="AC574" s="82"/>
      <c r="AD574" s="82"/>
      <c r="AE574" s="82"/>
      <c r="AF574" s="82">
        <f t="shared" si="50"/>
        <v>60</v>
      </c>
      <c r="AG574" s="117">
        <f t="shared" si="51"/>
        <v>60</v>
      </c>
      <c r="AH574" s="4" t="str">
        <f>VLOOKUP(C574,'Picture 1'!$A$2:$A$829,1,0)</f>
        <v>4K3097</v>
      </c>
      <c r="AI574" s="15"/>
    </row>
    <row r="575" spans="1:35" ht="15.75">
      <c r="A575" s="86">
        <v>2059</v>
      </c>
      <c r="B575" s="82" t="s">
        <v>378</v>
      </c>
      <c r="C575" s="82" t="s">
        <v>378</v>
      </c>
      <c r="D575" s="82" t="s">
        <v>239</v>
      </c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X575" s="82"/>
      <c r="Y575" s="82"/>
      <c r="Z575" s="82"/>
      <c r="AA575" s="82">
        <v>70</v>
      </c>
      <c r="AB575" s="82"/>
      <c r="AC575" s="82"/>
      <c r="AD575" s="82"/>
      <c r="AE575" s="82"/>
      <c r="AF575" s="82">
        <f t="shared" si="50"/>
        <v>70</v>
      </c>
      <c r="AG575" s="117">
        <f t="shared" si="51"/>
        <v>70</v>
      </c>
      <c r="AH575" s="4" t="str">
        <f>VLOOKUP(C575,'Picture 1'!$A$2:$A$829,1,0)</f>
        <v>4K3097</v>
      </c>
      <c r="AI575" s="15"/>
    </row>
    <row r="576" spans="1:35" ht="15.75">
      <c r="A576" s="86">
        <v>2060</v>
      </c>
      <c r="B576" s="82" t="s">
        <v>378</v>
      </c>
      <c r="C576" s="82" t="s">
        <v>378</v>
      </c>
      <c r="D576" s="82" t="s">
        <v>239</v>
      </c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X576" s="82"/>
      <c r="Y576" s="82"/>
      <c r="Z576" s="82"/>
      <c r="AA576" s="82">
        <v>70</v>
      </c>
      <c r="AB576" s="82"/>
      <c r="AC576" s="82"/>
      <c r="AD576" s="82"/>
      <c r="AE576" s="82"/>
      <c r="AF576" s="10">
        <f t="shared" si="50"/>
        <v>70</v>
      </c>
      <c r="AG576" s="117">
        <f t="shared" si="51"/>
        <v>70</v>
      </c>
      <c r="AH576" s="4" t="str">
        <f>VLOOKUP(C576,'Picture 1'!$A$2:$A$829,1,0)</f>
        <v>4K3097</v>
      </c>
      <c r="AI576" s="15"/>
    </row>
    <row r="577" spans="1:35" ht="15.75">
      <c r="A577" s="86">
        <v>2061</v>
      </c>
      <c r="B577" s="82" t="s">
        <v>378</v>
      </c>
      <c r="C577" s="82" t="s">
        <v>378</v>
      </c>
      <c r="D577" s="82" t="s">
        <v>239</v>
      </c>
      <c r="E577" s="86"/>
      <c r="F577" s="86"/>
      <c r="G577" s="86"/>
      <c r="H577" s="86"/>
      <c r="I577" s="86"/>
      <c r="J577" s="86"/>
      <c r="K577" s="42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4"/>
      <c r="W577" s="86"/>
      <c r="X577" s="82"/>
      <c r="Y577" s="82"/>
      <c r="Z577" s="82"/>
      <c r="AA577" s="82">
        <v>70</v>
      </c>
      <c r="AB577" s="82"/>
      <c r="AC577" s="82"/>
      <c r="AD577" s="82"/>
      <c r="AE577" s="82"/>
      <c r="AF577" s="10">
        <f t="shared" si="50"/>
        <v>70</v>
      </c>
      <c r="AG577" s="117">
        <f t="shared" si="51"/>
        <v>70</v>
      </c>
      <c r="AH577" s="4" t="str">
        <f>VLOOKUP(C577,'Picture 1'!$A$2:$A$829,1,0)</f>
        <v>4K3097</v>
      </c>
      <c r="AI577" s="15"/>
    </row>
    <row r="578" spans="1:35" ht="15.75">
      <c r="A578" s="86">
        <v>2062</v>
      </c>
      <c r="B578" s="82" t="s">
        <v>378</v>
      </c>
      <c r="C578" s="82" t="s">
        <v>378</v>
      </c>
      <c r="D578" s="82" t="s">
        <v>239</v>
      </c>
      <c r="K578" s="1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9"/>
      <c r="X578" s="82"/>
      <c r="Y578" s="82"/>
      <c r="Z578" s="82"/>
      <c r="AA578" s="82">
        <v>70</v>
      </c>
      <c r="AB578" s="82"/>
      <c r="AC578" s="82"/>
      <c r="AD578" s="82"/>
      <c r="AE578" s="82"/>
      <c r="AF578" s="10">
        <f t="shared" si="50"/>
        <v>70</v>
      </c>
      <c r="AG578" s="117">
        <f t="shared" si="51"/>
        <v>70</v>
      </c>
      <c r="AH578" s="4" t="str">
        <f>VLOOKUP(C578,'Picture 1'!$A$2:$A$829,1,0)</f>
        <v>4K3097</v>
      </c>
      <c r="AI578" s="15"/>
    </row>
    <row r="579" spans="1:35" ht="15.75">
      <c r="A579" s="86">
        <v>2063</v>
      </c>
      <c r="B579" s="82" t="s">
        <v>378</v>
      </c>
      <c r="C579" s="82" t="s">
        <v>378</v>
      </c>
      <c r="D579" s="82" t="s">
        <v>239</v>
      </c>
      <c r="K579" s="1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9"/>
      <c r="X579" s="82"/>
      <c r="Y579" s="82"/>
      <c r="Z579" s="82"/>
      <c r="AA579" s="82">
        <v>70</v>
      </c>
      <c r="AB579" s="82"/>
      <c r="AC579" s="82"/>
      <c r="AD579" s="82"/>
      <c r="AE579" s="82"/>
      <c r="AF579" s="10">
        <f t="shared" si="50"/>
        <v>70</v>
      </c>
      <c r="AG579" s="117">
        <f t="shared" si="51"/>
        <v>70</v>
      </c>
      <c r="AH579" s="4" t="str">
        <f>VLOOKUP(C579,'Picture 1'!$A$2:$A$829,1,0)</f>
        <v>4K3097</v>
      </c>
      <c r="AI579" s="15"/>
    </row>
    <row r="580" spans="1:35" ht="15.75">
      <c r="A580" s="86">
        <v>2064</v>
      </c>
      <c r="B580" s="82" t="s">
        <v>378</v>
      </c>
      <c r="C580" s="82" t="s">
        <v>378</v>
      </c>
      <c r="D580" s="82" t="s">
        <v>239</v>
      </c>
      <c r="K580" s="1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9"/>
      <c r="X580" s="82"/>
      <c r="Y580" s="82"/>
      <c r="Z580" s="82"/>
      <c r="AA580" s="82">
        <v>70</v>
      </c>
      <c r="AB580" s="82"/>
      <c r="AC580" s="82"/>
      <c r="AD580" s="82"/>
      <c r="AE580" s="82"/>
      <c r="AF580" s="10">
        <f t="shared" si="50"/>
        <v>70</v>
      </c>
      <c r="AG580" s="117">
        <f t="shared" si="51"/>
        <v>70</v>
      </c>
      <c r="AH580" s="4" t="str">
        <f>VLOOKUP(C580,'Picture 1'!$A$2:$A$829,1,0)</f>
        <v>4K3097</v>
      </c>
      <c r="AI580" s="15"/>
    </row>
    <row r="581" spans="1:35" ht="15.75">
      <c r="A581" s="86">
        <v>2065</v>
      </c>
      <c r="B581" s="82" t="s">
        <v>378</v>
      </c>
      <c r="C581" s="82" t="s">
        <v>378</v>
      </c>
      <c r="D581" s="82" t="s">
        <v>239</v>
      </c>
      <c r="K581" s="1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9"/>
      <c r="X581" s="82"/>
      <c r="Y581" s="82"/>
      <c r="Z581" s="82"/>
      <c r="AA581" s="82">
        <v>70</v>
      </c>
      <c r="AB581" s="82"/>
      <c r="AC581" s="82"/>
      <c r="AD581" s="82"/>
      <c r="AE581" s="82"/>
      <c r="AF581" s="10">
        <f t="shared" si="50"/>
        <v>70</v>
      </c>
      <c r="AG581" s="117">
        <f t="shared" si="51"/>
        <v>70</v>
      </c>
      <c r="AH581" s="4" t="str">
        <f>VLOOKUP(C581,'Picture 1'!$A$2:$A$829,1,0)</f>
        <v>4K3097</v>
      </c>
      <c r="AI581" s="15"/>
    </row>
    <row r="582" spans="1:35" ht="15.75">
      <c r="A582" s="86">
        <v>2066</v>
      </c>
      <c r="B582" s="82" t="s">
        <v>378</v>
      </c>
      <c r="C582" s="82" t="s">
        <v>378</v>
      </c>
      <c r="D582" s="82" t="s">
        <v>239</v>
      </c>
      <c r="K582" s="1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9"/>
      <c r="X582" s="82"/>
      <c r="Y582" s="82"/>
      <c r="Z582" s="82"/>
      <c r="AA582" s="82">
        <v>70</v>
      </c>
      <c r="AB582" s="82"/>
      <c r="AC582" s="82"/>
      <c r="AD582" s="82"/>
      <c r="AE582" s="82"/>
      <c r="AF582" s="10">
        <f t="shared" si="50"/>
        <v>70</v>
      </c>
      <c r="AG582" s="117">
        <f t="shared" si="51"/>
        <v>70</v>
      </c>
      <c r="AH582" s="4" t="str">
        <f>VLOOKUP(C582,'Picture 1'!$A$2:$A$829,1,0)</f>
        <v>4K3097</v>
      </c>
      <c r="AI582" s="15"/>
    </row>
    <row r="583" spans="1:35" ht="15.75">
      <c r="A583" s="86">
        <v>2067</v>
      </c>
      <c r="B583" s="82" t="s">
        <v>378</v>
      </c>
      <c r="C583" s="82" t="s">
        <v>378</v>
      </c>
      <c r="D583" s="9" t="s">
        <v>237</v>
      </c>
      <c r="K583" s="1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9"/>
      <c r="X583" s="82"/>
      <c r="Y583" s="82"/>
      <c r="Z583" s="82"/>
      <c r="AA583" s="82">
        <v>70</v>
      </c>
      <c r="AB583" s="82"/>
      <c r="AC583" s="82"/>
      <c r="AD583" s="82"/>
      <c r="AE583" s="82"/>
      <c r="AF583" s="10">
        <f t="shared" si="50"/>
        <v>70</v>
      </c>
      <c r="AG583" s="117">
        <f t="shared" si="51"/>
        <v>70</v>
      </c>
      <c r="AH583" s="4" t="str">
        <f>VLOOKUP(C583,'Picture 1'!$A$2:$A$829,1,0)</f>
        <v>4K3097</v>
      </c>
      <c r="AI583" s="15"/>
    </row>
    <row r="584" spans="1:35" ht="15.75">
      <c r="A584" s="86">
        <v>2068</v>
      </c>
      <c r="B584" s="82" t="s">
        <v>378</v>
      </c>
      <c r="C584" s="82" t="s">
        <v>378</v>
      </c>
      <c r="D584" s="9" t="s">
        <v>237</v>
      </c>
      <c r="K584" s="1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9"/>
      <c r="X584" s="82"/>
      <c r="Y584" s="82"/>
      <c r="Z584" s="82"/>
      <c r="AA584" s="82">
        <v>70</v>
      </c>
      <c r="AB584" s="82"/>
      <c r="AC584" s="82"/>
      <c r="AD584" s="82"/>
      <c r="AE584" s="82"/>
      <c r="AF584" s="10">
        <f t="shared" si="50"/>
        <v>70</v>
      </c>
      <c r="AG584" s="117">
        <f t="shared" si="51"/>
        <v>70</v>
      </c>
      <c r="AH584" s="4" t="str">
        <f>VLOOKUP(C584,'Picture 1'!$A$2:$A$829,1,0)</f>
        <v>4K3097</v>
      </c>
      <c r="AI584" s="15"/>
    </row>
    <row r="585" spans="1:35" ht="15.75">
      <c r="A585" s="86">
        <v>2069</v>
      </c>
      <c r="B585" s="82" t="s">
        <v>378</v>
      </c>
      <c r="C585" s="82" t="s">
        <v>378</v>
      </c>
      <c r="D585" s="82" t="s">
        <v>238</v>
      </c>
      <c r="K585" s="1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9"/>
      <c r="X585" s="82"/>
      <c r="Y585" s="82"/>
      <c r="Z585" s="82"/>
      <c r="AA585" s="82">
        <v>70</v>
      </c>
      <c r="AB585" s="82"/>
      <c r="AC585" s="82"/>
      <c r="AD585" s="82"/>
      <c r="AE585" s="82"/>
      <c r="AF585" s="10">
        <f t="shared" si="50"/>
        <v>70</v>
      </c>
      <c r="AG585" s="117">
        <f t="shared" si="51"/>
        <v>70</v>
      </c>
      <c r="AH585" s="4" t="str">
        <f>VLOOKUP(C585,'Picture 1'!$A$2:$A$829,1,0)</f>
        <v>4K3097</v>
      </c>
      <c r="AI585" s="15"/>
    </row>
    <row r="586" spans="1:35" ht="15.75">
      <c r="A586" s="86">
        <v>2070</v>
      </c>
      <c r="B586" s="82" t="s">
        <v>378</v>
      </c>
      <c r="C586" s="82" t="s">
        <v>378</v>
      </c>
      <c r="D586" s="82" t="s">
        <v>238</v>
      </c>
      <c r="K586" s="1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9"/>
      <c r="X586" s="82"/>
      <c r="Y586" s="82"/>
      <c r="Z586" s="82"/>
      <c r="AA586" s="82">
        <v>70</v>
      </c>
      <c r="AB586" s="82"/>
      <c r="AC586" s="82"/>
      <c r="AD586" s="82"/>
      <c r="AE586" s="82"/>
      <c r="AF586" s="10">
        <f t="shared" si="50"/>
        <v>70</v>
      </c>
      <c r="AG586" s="117">
        <f t="shared" si="51"/>
        <v>70</v>
      </c>
      <c r="AH586" s="4" t="str">
        <f>VLOOKUP(C586,'Picture 1'!$A$2:$A$829,1,0)</f>
        <v>4K3097</v>
      </c>
      <c r="AI586" s="15"/>
    </row>
    <row r="587" spans="1:35" ht="15.75">
      <c r="A587" s="86">
        <v>2071</v>
      </c>
      <c r="B587" s="82" t="s">
        <v>378</v>
      </c>
      <c r="C587" s="82" t="s">
        <v>378</v>
      </c>
      <c r="D587" s="82" t="s">
        <v>238</v>
      </c>
      <c r="K587" s="1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9"/>
      <c r="X587" s="82"/>
      <c r="Y587" s="82"/>
      <c r="Z587" s="82"/>
      <c r="AA587" s="82">
        <v>70</v>
      </c>
      <c r="AB587" s="82"/>
      <c r="AC587" s="82"/>
      <c r="AD587" s="82"/>
      <c r="AE587" s="82"/>
      <c r="AF587" s="10">
        <f t="shared" si="50"/>
        <v>70</v>
      </c>
      <c r="AG587" s="117">
        <f t="shared" si="51"/>
        <v>70</v>
      </c>
      <c r="AH587" s="4" t="str">
        <f>VLOOKUP(C587,'Picture 1'!$A$2:$A$829,1,0)</f>
        <v>4K3097</v>
      </c>
      <c r="AI587" s="15"/>
    </row>
    <row r="588" spans="1:35" ht="15.75">
      <c r="A588" s="86">
        <v>2072</v>
      </c>
      <c r="B588" s="82" t="s">
        <v>378</v>
      </c>
      <c r="C588" s="82" t="s">
        <v>378</v>
      </c>
      <c r="D588" s="82" t="s">
        <v>238</v>
      </c>
      <c r="K588" s="1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9"/>
      <c r="X588" s="82"/>
      <c r="Y588" s="82"/>
      <c r="Z588" s="82"/>
      <c r="AA588" s="82">
        <v>70</v>
      </c>
      <c r="AB588" s="82"/>
      <c r="AC588" s="82"/>
      <c r="AD588" s="82"/>
      <c r="AE588" s="82"/>
      <c r="AF588" s="10">
        <f t="shared" si="50"/>
        <v>70</v>
      </c>
      <c r="AG588" s="117">
        <f t="shared" si="51"/>
        <v>70</v>
      </c>
      <c r="AH588" s="4" t="str">
        <f>VLOOKUP(C588,'Picture 1'!$A$2:$A$829,1,0)</f>
        <v>4K3097</v>
      </c>
      <c r="AI588" s="15"/>
    </row>
    <row r="589" spans="1:35" ht="15.75">
      <c r="A589" s="86">
        <v>2073</v>
      </c>
      <c r="B589" s="82" t="s">
        <v>378</v>
      </c>
      <c r="C589" s="82" t="s">
        <v>378</v>
      </c>
      <c r="D589" s="82" t="s">
        <v>238</v>
      </c>
      <c r="K589" s="1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9"/>
      <c r="X589" s="82"/>
      <c r="Y589" s="82"/>
      <c r="Z589" s="82"/>
      <c r="AA589" s="82">
        <v>70</v>
      </c>
      <c r="AB589" s="82"/>
      <c r="AC589" s="82"/>
      <c r="AD589" s="82"/>
      <c r="AE589" s="82"/>
      <c r="AF589" s="10">
        <f t="shared" si="50"/>
        <v>70</v>
      </c>
      <c r="AG589" s="117">
        <f t="shared" si="51"/>
        <v>70</v>
      </c>
      <c r="AH589" s="4" t="str">
        <f>VLOOKUP(C589,'Picture 1'!$A$2:$A$829,1,0)</f>
        <v>4K3097</v>
      </c>
      <c r="AI589" s="15"/>
    </row>
    <row r="590" spans="1:35" ht="15.75">
      <c r="A590" s="166">
        <v>2074</v>
      </c>
      <c r="B590" s="166" t="s">
        <v>378</v>
      </c>
      <c r="C590" s="82" t="s">
        <v>378</v>
      </c>
      <c r="D590" s="82" t="s">
        <v>238</v>
      </c>
      <c r="K590" s="1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9"/>
      <c r="X590" s="82"/>
      <c r="Y590" s="82"/>
      <c r="Z590" s="82"/>
      <c r="AA590" s="82">
        <v>22</v>
      </c>
      <c r="AB590" s="82"/>
      <c r="AC590" s="82"/>
      <c r="AD590" s="82"/>
      <c r="AE590" s="82"/>
      <c r="AF590" s="166">
        <f>+SUM(E590:AD591)</f>
        <v>54</v>
      </c>
      <c r="AG590" s="117">
        <f t="shared" ref="AG590:AG594" si="52">+SUM(E590:AE590)</f>
        <v>22</v>
      </c>
      <c r="AH590" s="4" t="str">
        <f>VLOOKUP(C590,'Picture 1'!$A$2:$A$829,1,0)</f>
        <v>4K3097</v>
      </c>
      <c r="AI590" s="15"/>
    </row>
    <row r="591" spans="1:35" ht="15.75">
      <c r="A591" s="167"/>
      <c r="B591" s="167"/>
      <c r="C591" s="82" t="s">
        <v>378</v>
      </c>
      <c r="D591" s="82" t="s">
        <v>239</v>
      </c>
      <c r="K591" s="1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9"/>
      <c r="X591" s="82"/>
      <c r="Y591" s="82"/>
      <c r="Z591" s="82"/>
      <c r="AA591" s="82">
        <v>32</v>
      </c>
      <c r="AB591" s="82"/>
      <c r="AC591" s="82"/>
      <c r="AD591" s="82"/>
      <c r="AE591" s="82"/>
      <c r="AF591" s="167"/>
      <c r="AG591" s="117">
        <f t="shared" si="52"/>
        <v>32</v>
      </c>
      <c r="AH591" s="4" t="str">
        <f>VLOOKUP(C591,'Picture 1'!$A$2:$A$829,1,0)</f>
        <v>4K3097</v>
      </c>
      <c r="AI591" s="15"/>
    </row>
    <row r="592" spans="1:35" ht="15.75">
      <c r="A592" s="86">
        <v>2075</v>
      </c>
      <c r="B592" s="82" t="s">
        <v>378</v>
      </c>
      <c r="C592" s="82" t="s">
        <v>378</v>
      </c>
      <c r="D592" s="9" t="s">
        <v>237</v>
      </c>
      <c r="K592" s="1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9"/>
      <c r="X592" s="82"/>
      <c r="Y592" s="82"/>
      <c r="Z592" s="82"/>
      <c r="AA592" s="82">
        <v>57</v>
      </c>
      <c r="AB592" s="82"/>
      <c r="AC592" s="82"/>
      <c r="AD592" s="82"/>
      <c r="AE592" s="82"/>
      <c r="AF592" s="10">
        <f t="shared" si="50"/>
        <v>57</v>
      </c>
      <c r="AG592" s="117">
        <f t="shared" si="52"/>
        <v>57</v>
      </c>
      <c r="AH592" s="4" t="str">
        <f>VLOOKUP(C592,'Picture 1'!$A$2:$A$829,1,0)</f>
        <v>4K3097</v>
      </c>
      <c r="AI592" s="15"/>
    </row>
    <row r="593" spans="1:35" ht="15.75">
      <c r="A593" s="86">
        <v>2076</v>
      </c>
      <c r="B593" s="82" t="s">
        <v>378</v>
      </c>
      <c r="C593" s="82" t="s">
        <v>378</v>
      </c>
      <c r="D593" s="82" t="s">
        <v>239</v>
      </c>
      <c r="K593" s="1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9"/>
      <c r="X593" s="82"/>
      <c r="Y593" s="82"/>
      <c r="Z593" s="82"/>
      <c r="AA593" s="82">
        <v>70</v>
      </c>
      <c r="AB593" s="82"/>
      <c r="AC593" s="82"/>
      <c r="AD593" s="82"/>
      <c r="AE593" s="82"/>
      <c r="AF593" s="10">
        <f t="shared" si="50"/>
        <v>70</v>
      </c>
      <c r="AG593" s="117">
        <f t="shared" si="52"/>
        <v>70</v>
      </c>
      <c r="AH593" s="4" t="str">
        <f>VLOOKUP(C593,'Picture 1'!$A$2:$A$829,1,0)</f>
        <v>4K3097</v>
      </c>
      <c r="AI593" s="15"/>
    </row>
    <row r="594" spans="1:35" ht="15.75">
      <c r="A594" s="86">
        <v>2077</v>
      </c>
      <c r="B594" s="82" t="s">
        <v>378</v>
      </c>
      <c r="C594" s="82" t="s">
        <v>378</v>
      </c>
      <c r="D594" s="9" t="s">
        <v>237</v>
      </c>
      <c r="K594" s="1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9"/>
      <c r="X594" s="82"/>
      <c r="Y594" s="82">
        <v>70</v>
      </c>
      <c r="Z594" s="82"/>
      <c r="AA594" s="82"/>
      <c r="AB594" s="82"/>
      <c r="AC594" s="82"/>
      <c r="AD594" s="82"/>
      <c r="AE594" s="82"/>
      <c r="AF594" s="10">
        <f t="shared" si="50"/>
        <v>70</v>
      </c>
      <c r="AG594" s="117">
        <f t="shared" si="52"/>
        <v>70</v>
      </c>
      <c r="AH594" s="4" t="str">
        <f>VLOOKUP(C594,'Picture 1'!$A$2:$A$829,1,0)</f>
        <v>4K3097</v>
      </c>
      <c r="AI594" s="15"/>
    </row>
    <row r="595" spans="1:35" ht="15.75">
      <c r="A595" s="86">
        <v>2078</v>
      </c>
      <c r="B595" s="82" t="s">
        <v>378</v>
      </c>
      <c r="C595" s="82" t="s">
        <v>378</v>
      </c>
      <c r="D595" s="82" t="s">
        <v>238</v>
      </c>
      <c r="K595" s="1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9"/>
      <c r="X595" s="82"/>
      <c r="Y595" s="82">
        <v>70</v>
      </c>
      <c r="Z595" s="82"/>
      <c r="AA595" s="82"/>
      <c r="AB595" s="82"/>
      <c r="AC595" s="82"/>
      <c r="AD595" s="82"/>
      <c r="AE595" s="82"/>
      <c r="AF595" s="10">
        <f t="shared" ref="AF595:AF614" si="53">+SUM(E595:AD595)</f>
        <v>70</v>
      </c>
      <c r="AG595" s="117">
        <f t="shared" ref="AG595:AG614" si="54">+SUM(E595:AE595)</f>
        <v>70</v>
      </c>
      <c r="AH595" s="4" t="str">
        <f>VLOOKUP(C595,'Picture 1'!$A$2:$A$829,1,0)</f>
        <v>4K3097</v>
      </c>
      <c r="AI595" s="15"/>
    </row>
    <row r="596" spans="1:35" ht="15.75">
      <c r="A596" s="86">
        <v>2079</v>
      </c>
      <c r="B596" s="82" t="s">
        <v>378</v>
      </c>
      <c r="C596" s="82" t="s">
        <v>378</v>
      </c>
      <c r="D596" s="9" t="s">
        <v>237</v>
      </c>
      <c r="K596" s="1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9"/>
      <c r="X596" s="82"/>
      <c r="Y596" s="82">
        <v>70</v>
      </c>
      <c r="Z596" s="82"/>
      <c r="AA596" s="82"/>
      <c r="AB596" s="82"/>
      <c r="AC596" s="82"/>
      <c r="AD596" s="82"/>
      <c r="AE596" s="82"/>
      <c r="AF596" s="10">
        <f t="shared" si="53"/>
        <v>70</v>
      </c>
      <c r="AG596" s="117">
        <f t="shared" si="54"/>
        <v>70</v>
      </c>
      <c r="AH596" s="4" t="str">
        <f>VLOOKUP(C596,'Picture 1'!$A$2:$A$829,1,0)</f>
        <v>4K3097</v>
      </c>
      <c r="AI596" s="15"/>
    </row>
    <row r="597" spans="1:35" ht="15.75">
      <c r="A597" s="86">
        <v>2080</v>
      </c>
      <c r="B597" s="82" t="s">
        <v>378</v>
      </c>
      <c r="C597" s="82" t="s">
        <v>378</v>
      </c>
      <c r="D597" s="82" t="s">
        <v>239</v>
      </c>
      <c r="K597" s="1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9"/>
      <c r="X597" s="82"/>
      <c r="Y597" s="82">
        <v>70</v>
      </c>
      <c r="Z597" s="82"/>
      <c r="AA597" s="82"/>
      <c r="AB597" s="82"/>
      <c r="AC597" s="82"/>
      <c r="AD597" s="82"/>
      <c r="AE597" s="82"/>
      <c r="AF597" s="10">
        <f t="shared" si="53"/>
        <v>70</v>
      </c>
      <c r="AG597" s="117">
        <f t="shared" si="54"/>
        <v>70</v>
      </c>
      <c r="AH597" s="4" t="str">
        <f>VLOOKUP(C597,'Picture 1'!$A$2:$A$829,1,0)</f>
        <v>4K3097</v>
      </c>
      <c r="AI597" s="15"/>
    </row>
    <row r="598" spans="1:35" ht="15.75">
      <c r="A598" s="86">
        <v>2081</v>
      </c>
      <c r="B598" s="82" t="s">
        <v>378</v>
      </c>
      <c r="C598" s="82" t="s">
        <v>378</v>
      </c>
      <c r="D598" s="82" t="s">
        <v>239</v>
      </c>
      <c r="K598" s="1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9"/>
      <c r="X598" s="82"/>
      <c r="Y598" s="82">
        <v>70</v>
      </c>
      <c r="Z598" s="82"/>
      <c r="AA598" s="82"/>
      <c r="AB598" s="82"/>
      <c r="AC598" s="82"/>
      <c r="AD598" s="82"/>
      <c r="AE598" s="82"/>
      <c r="AF598" s="10">
        <f t="shared" si="53"/>
        <v>70</v>
      </c>
      <c r="AG598" s="117">
        <f t="shared" si="54"/>
        <v>70</v>
      </c>
      <c r="AH598" s="4" t="str">
        <f>VLOOKUP(C598,'Picture 1'!$A$2:$A$829,1,0)</f>
        <v>4K3097</v>
      </c>
      <c r="AI598" s="15"/>
    </row>
    <row r="599" spans="1:35" ht="15.75">
      <c r="A599" s="86">
        <v>2082</v>
      </c>
      <c r="B599" s="82" t="s">
        <v>378</v>
      </c>
      <c r="C599" s="82" t="s">
        <v>378</v>
      </c>
      <c r="D599" s="82" t="s">
        <v>239</v>
      </c>
      <c r="K599" s="1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9"/>
      <c r="X599" s="82"/>
      <c r="Y599" s="82">
        <v>70</v>
      </c>
      <c r="Z599" s="82"/>
      <c r="AA599" s="82"/>
      <c r="AB599" s="82"/>
      <c r="AC599" s="82"/>
      <c r="AD599" s="82"/>
      <c r="AE599" s="82"/>
      <c r="AF599" s="10">
        <f t="shared" si="53"/>
        <v>70</v>
      </c>
      <c r="AG599" s="117">
        <f t="shared" si="54"/>
        <v>70</v>
      </c>
      <c r="AH599" s="4" t="str">
        <f>VLOOKUP(C599,'Picture 1'!$A$2:$A$829,1,0)</f>
        <v>4K3097</v>
      </c>
      <c r="AI599" s="15"/>
    </row>
    <row r="600" spans="1:35" ht="15.75">
      <c r="A600" s="86">
        <v>2083</v>
      </c>
      <c r="B600" s="82" t="s">
        <v>378</v>
      </c>
      <c r="C600" s="82" t="s">
        <v>378</v>
      </c>
      <c r="D600" s="9" t="s">
        <v>237</v>
      </c>
      <c r="K600" s="1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9"/>
      <c r="X600" s="82"/>
      <c r="Y600" s="82">
        <v>70</v>
      </c>
      <c r="Z600" s="82"/>
      <c r="AA600" s="82"/>
      <c r="AB600" s="82"/>
      <c r="AC600" s="82"/>
      <c r="AD600" s="82"/>
      <c r="AE600" s="82"/>
      <c r="AF600" s="10">
        <f t="shared" si="53"/>
        <v>70</v>
      </c>
      <c r="AG600" s="117">
        <f t="shared" si="54"/>
        <v>70</v>
      </c>
      <c r="AH600" s="4" t="str">
        <f>VLOOKUP(C600,'Picture 1'!$A$2:$A$829,1,0)</f>
        <v>4K3097</v>
      </c>
      <c r="AI600" s="15"/>
    </row>
    <row r="601" spans="1:35" ht="15.75">
      <c r="A601" s="86">
        <v>2084</v>
      </c>
      <c r="B601" s="82" t="s">
        <v>378</v>
      </c>
      <c r="C601" s="82" t="s">
        <v>378</v>
      </c>
      <c r="D601" s="9" t="s">
        <v>237</v>
      </c>
      <c r="K601" s="1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9"/>
      <c r="X601" s="82"/>
      <c r="Y601" s="82">
        <v>70</v>
      </c>
      <c r="Z601" s="82"/>
      <c r="AA601" s="82"/>
      <c r="AB601" s="82"/>
      <c r="AC601" s="82"/>
      <c r="AD601" s="82"/>
      <c r="AE601" s="82"/>
      <c r="AF601" s="10">
        <f t="shared" si="53"/>
        <v>70</v>
      </c>
      <c r="AG601" s="117">
        <f t="shared" si="54"/>
        <v>70</v>
      </c>
      <c r="AH601" s="4" t="str">
        <f>VLOOKUP(C601,'Picture 1'!$A$2:$A$829,1,0)</f>
        <v>4K3097</v>
      </c>
      <c r="AI601" s="15"/>
    </row>
    <row r="602" spans="1:35" ht="15.75">
      <c r="A602" s="86">
        <v>2085</v>
      </c>
      <c r="B602" s="82" t="s">
        <v>378</v>
      </c>
      <c r="C602" s="82" t="s">
        <v>378</v>
      </c>
      <c r="D602" s="82" t="s">
        <v>239</v>
      </c>
      <c r="K602" s="1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9"/>
      <c r="X602" s="82"/>
      <c r="Y602" s="82">
        <v>70</v>
      </c>
      <c r="Z602" s="82"/>
      <c r="AA602" s="82"/>
      <c r="AB602" s="82"/>
      <c r="AC602" s="82"/>
      <c r="AD602" s="82"/>
      <c r="AE602" s="82"/>
      <c r="AF602" s="10">
        <f t="shared" si="53"/>
        <v>70</v>
      </c>
      <c r="AG602" s="117">
        <f t="shared" si="54"/>
        <v>70</v>
      </c>
      <c r="AH602" s="4" t="str">
        <f>VLOOKUP(C602,'Picture 1'!$A$2:$A$829,1,0)</f>
        <v>4K3097</v>
      </c>
      <c r="AI602" s="15"/>
    </row>
    <row r="603" spans="1:35" ht="15.75">
      <c r="A603" s="86">
        <v>2086</v>
      </c>
      <c r="B603" s="82" t="s">
        <v>378</v>
      </c>
      <c r="C603" s="82" t="s">
        <v>378</v>
      </c>
      <c r="D603" s="82" t="s">
        <v>238</v>
      </c>
      <c r="K603" s="1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9"/>
      <c r="X603" s="82"/>
      <c r="Y603" s="82">
        <v>70</v>
      </c>
      <c r="Z603" s="82"/>
      <c r="AA603" s="82"/>
      <c r="AB603" s="82"/>
      <c r="AC603" s="82"/>
      <c r="AD603" s="82"/>
      <c r="AE603" s="82"/>
      <c r="AF603" s="10">
        <f t="shared" si="53"/>
        <v>70</v>
      </c>
      <c r="AG603" s="117">
        <f t="shared" si="54"/>
        <v>70</v>
      </c>
      <c r="AH603" s="4" t="str">
        <f>VLOOKUP(C603,'Picture 1'!$A$2:$A$829,1,0)</f>
        <v>4K3097</v>
      </c>
      <c r="AI603" s="15"/>
    </row>
    <row r="604" spans="1:35" ht="15.75">
      <c r="A604" s="86">
        <v>2087</v>
      </c>
      <c r="B604" s="82" t="s">
        <v>378</v>
      </c>
      <c r="C604" s="82" t="s">
        <v>378</v>
      </c>
      <c r="D604" s="9" t="s">
        <v>237</v>
      </c>
      <c r="K604" s="1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9"/>
      <c r="X604" s="82"/>
      <c r="Y604" s="82">
        <v>70</v>
      </c>
      <c r="Z604" s="82"/>
      <c r="AA604" s="82"/>
      <c r="AB604" s="82"/>
      <c r="AC604" s="82"/>
      <c r="AD604" s="82"/>
      <c r="AE604" s="82"/>
      <c r="AF604" s="10">
        <f t="shared" si="53"/>
        <v>70</v>
      </c>
      <c r="AG604" s="117">
        <f t="shared" si="54"/>
        <v>70</v>
      </c>
      <c r="AH604" s="4" t="str">
        <f>VLOOKUP(C604,'Picture 1'!$A$2:$A$829,1,0)</f>
        <v>4K3097</v>
      </c>
      <c r="AI604" s="15"/>
    </row>
    <row r="605" spans="1:35" ht="15.75">
      <c r="A605" s="86">
        <v>2088</v>
      </c>
      <c r="B605" s="82" t="s">
        <v>378</v>
      </c>
      <c r="C605" s="82" t="s">
        <v>378</v>
      </c>
      <c r="D605" s="82" t="s">
        <v>238</v>
      </c>
      <c r="K605" s="1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9"/>
      <c r="X605" s="82"/>
      <c r="Y605" s="82">
        <v>70</v>
      </c>
      <c r="Z605" s="82"/>
      <c r="AA605" s="82"/>
      <c r="AB605" s="82"/>
      <c r="AC605" s="82"/>
      <c r="AD605" s="82"/>
      <c r="AE605" s="82"/>
      <c r="AF605" s="10">
        <f t="shared" si="53"/>
        <v>70</v>
      </c>
      <c r="AG605" s="117">
        <f t="shared" si="54"/>
        <v>70</v>
      </c>
      <c r="AH605" s="4" t="str">
        <f>VLOOKUP(C605,'Picture 1'!$A$2:$A$829,1,0)</f>
        <v>4K3097</v>
      </c>
      <c r="AI605" s="15"/>
    </row>
    <row r="606" spans="1:35" ht="15.75">
      <c r="A606" s="86">
        <v>2089</v>
      </c>
      <c r="B606" s="82" t="s">
        <v>378</v>
      </c>
      <c r="C606" s="82" t="s">
        <v>378</v>
      </c>
      <c r="D606" s="82" t="s">
        <v>239</v>
      </c>
      <c r="K606" s="1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9"/>
      <c r="X606" s="82"/>
      <c r="Y606" s="82">
        <v>70</v>
      </c>
      <c r="Z606" s="82"/>
      <c r="AA606" s="82"/>
      <c r="AB606" s="82"/>
      <c r="AC606" s="82"/>
      <c r="AD606" s="82"/>
      <c r="AE606" s="82"/>
      <c r="AF606" s="10">
        <f t="shared" si="53"/>
        <v>70</v>
      </c>
      <c r="AG606" s="117">
        <f t="shared" si="54"/>
        <v>70</v>
      </c>
      <c r="AH606" s="4" t="str">
        <f>VLOOKUP(C606,'Picture 1'!$A$2:$A$829,1,0)</f>
        <v>4K3097</v>
      </c>
      <c r="AI606" s="15"/>
    </row>
    <row r="607" spans="1:35" ht="15.75">
      <c r="A607" s="86">
        <v>2090</v>
      </c>
      <c r="B607" s="82" t="s">
        <v>378</v>
      </c>
      <c r="C607" s="82" t="s">
        <v>378</v>
      </c>
      <c r="D607" s="82" t="s">
        <v>238</v>
      </c>
      <c r="K607" s="1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9"/>
      <c r="X607" s="82"/>
      <c r="Y607" s="82">
        <v>70</v>
      </c>
      <c r="Z607" s="82"/>
      <c r="AA607" s="82"/>
      <c r="AB607" s="82"/>
      <c r="AC607" s="82"/>
      <c r="AD607" s="82"/>
      <c r="AE607" s="82"/>
      <c r="AF607" s="10">
        <f t="shared" si="53"/>
        <v>70</v>
      </c>
      <c r="AG607" s="117">
        <f t="shared" si="54"/>
        <v>70</v>
      </c>
      <c r="AH607" s="4" t="str">
        <f>VLOOKUP(C607,'Picture 1'!$A$2:$A$829,1,0)</f>
        <v>4K3097</v>
      </c>
      <c r="AI607" s="15"/>
    </row>
    <row r="608" spans="1:35" ht="15.75">
      <c r="A608" s="86">
        <v>2091</v>
      </c>
      <c r="B608" s="82" t="s">
        <v>378</v>
      </c>
      <c r="C608" s="82" t="s">
        <v>378</v>
      </c>
      <c r="D608" s="82" t="s">
        <v>239</v>
      </c>
      <c r="K608" s="1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9"/>
      <c r="X608" s="82"/>
      <c r="Y608" s="82">
        <v>70</v>
      </c>
      <c r="Z608" s="82"/>
      <c r="AA608" s="82"/>
      <c r="AB608" s="82"/>
      <c r="AC608" s="82"/>
      <c r="AD608" s="82"/>
      <c r="AE608" s="82"/>
      <c r="AF608" s="10">
        <f t="shared" si="53"/>
        <v>70</v>
      </c>
      <c r="AG608" s="117">
        <f t="shared" si="54"/>
        <v>70</v>
      </c>
      <c r="AH608" s="4" t="str">
        <f>VLOOKUP(C608,'Picture 1'!$A$2:$A$829,1,0)</f>
        <v>4K3097</v>
      </c>
      <c r="AI608" s="15"/>
    </row>
    <row r="609" spans="1:35" ht="15.75">
      <c r="A609" s="86">
        <v>2092</v>
      </c>
      <c r="B609" s="82" t="s">
        <v>378</v>
      </c>
      <c r="C609" s="82" t="s">
        <v>378</v>
      </c>
      <c r="D609" s="82" t="s">
        <v>239</v>
      </c>
      <c r="K609" s="1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9"/>
      <c r="X609" s="82"/>
      <c r="Y609" s="82">
        <v>70</v>
      </c>
      <c r="Z609" s="82"/>
      <c r="AA609" s="82"/>
      <c r="AB609" s="82"/>
      <c r="AC609" s="82"/>
      <c r="AD609" s="82"/>
      <c r="AE609" s="82"/>
      <c r="AF609" s="10">
        <f t="shared" si="53"/>
        <v>70</v>
      </c>
      <c r="AG609" s="117">
        <f t="shared" si="54"/>
        <v>70</v>
      </c>
      <c r="AH609" s="4" t="str">
        <f>VLOOKUP(C609,'Picture 1'!$A$2:$A$829,1,0)</f>
        <v>4K3097</v>
      </c>
      <c r="AI609" s="15"/>
    </row>
    <row r="610" spans="1:35" ht="15.75">
      <c r="A610" s="86">
        <v>2093</v>
      </c>
      <c r="B610" s="82" t="s">
        <v>378</v>
      </c>
      <c r="C610" s="82" t="s">
        <v>378</v>
      </c>
      <c r="D610" s="9" t="s">
        <v>237</v>
      </c>
      <c r="K610" s="1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9"/>
      <c r="X610" s="82"/>
      <c r="Y610" s="82">
        <v>70</v>
      </c>
      <c r="Z610" s="82"/>
      <c r="AA610" s="82"/>
      <c r="AB610" s="82"/>
      <c r="AC610" s="82"/>
      <c r="AD610" s="82"/>
      <c r="AE610" s="82"/>
      <c r="AF610" s="10">
        <f t="shared" si="53"/>
        <v>70</v>
      </c>
      <c r="AG610" s="117">
        <f t="shared" si="54"/>
        <v>70</v>
      </c>
      <c r="AH610" s="4" t="str">
        <f>VLOOKUP(C610,'Picture 1'!$A$2:$A$829,1,0)</f>
        <v>4K3097</v>
      </c>
      <c r="AI610" s="15"/>
    </row>
    <row r="611" spans="1:35" ht="15.75">
      <c r="A611" s="86">
        <v>2094</v>
      </c>
      <c r="B611" s="82" t="s">
        <v>378</v>
      </c>
      <c r="C611" s="82" t="s">
        <v>378</v>
      </c>
      <c r="D611" s="9" t="s">
        <v>237</v>
      </c>
      <c r="K611" s="1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9"/>
      <c r="X611" s="82"/>
      <c r="Y611" s="82">
        <v>70</v>
      </c>
      <c r="Z611" s="82"/>
      <c r="AA611" s="82"/>
      <c r="AB611" s="82"/>
      <c r="AC611" s="82"/>
      <c r="AD611" s="82"/>
      <c r="AE611" s="82"/>
      <c r="AF611" s="10">
        <f t="shared" si="53"/>
        <v>70</v>
      </c>
      <c r="AG611" s="117">
        <f t="shared" si="54"/>
        <v>70</v>
      </c>
      <c r="AH611" s="4" t="str">
        <f>VLOOKUP(C611,'Picture 1'!$A$2:$A$829,1,0)</f>
        <v>4K3097</v>
      </c>
      <c r="AI611" s="15"/>
    </row>
    <row r="612" spans="1:35" ht="15.75">
      <c r="A612" s="86">
        <v>2095</v>
      </c>
      <c r="B612" s="82" t="s">
        <v>378</v>
      </c>
      <c r="C612" s="82" t="s">
        <v>378</v>
      </c>
      <c r="D612" s="9" t="s">
        <v>237</v>
      </c>
      <c r="K612" s="1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9"/>
      <c r="X612" s="82"/>
      <c r="Y612" s="82">
        <v>70</v>
      </c>
      <c r="Z612" s="82"/>
      <c r="AA612" s="82"/>
      <c r="AB612" s="82"/>
      <c r="AC612" s="82"/>
      <c r="AD612" s="82"/>
      <c r="AE612" s="82"/>
      <c r="AF612" s="10">
        <f t="shared" si="53"/>
        <v>70</v>
      </c>
      <c r="AG612" s="117">
        <f t="shared" si="54"/>
        <v>70</v>
      </c>
      <c r="AH612" s="4" t="str">
        <f>VLOOKUP(C612,'Picture 1'!$A$2:$A$829,1,0)</f>
        <v>4K3097</v>
      </c>
      <c r="AI612" s="15"/>
    </row>
    <row r="613" spans="1:35" ht="15.75">
      <c r="A613" s="86">
        <v>2096</v>
      </c>
      <c r="B613" s="82" t="s">
        <v>378</v>
      </c>
      <c r="C613" s="82" t="s">
        <v>378</v>
      </c>
      <c r="D613" s="82" t="s">
        <v>238</v>
      </c>
      <c r="K613" s="1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9"/>
      <c r="X613" s="82"/>
      <c r="Y613" s="82">
        <v>70</v>
      </c>
      <c r="Z613" s="82"/>
      <c r="AA613" s="82"/>
      <c r="AB613" s="82"/>
      <c r="AC613" s="82"/>
      <c r="AD613" s="82"/>
      <c r="AE613" s="82"/>
      <c r="AF613" s="10">
        <f t="shared" si="53"/>
        <v>70</v>
      </c>
      <c r="AG613" s="117">
        <f t="shared" si="54"/>
        <v>70</v>
      </c>
      <c r="AH613" s="4" t="str">
        <f>VLOOKUP(C613,'Picture 1'!$A$2:$A$829,1,0)</f>
        <v>4K3097</v>
      </c>
      <c r="AI613" s="15"/>
    </row>
    <row r="614" spans="1:35" ht="15.75">
      <c r="A614" s="86">
        <v>2097</v>
      </c>
      <c r="B614" s="82" t="s">
        <v>378</v>
      </c>
      <c r="C614" s="82" t="s">
        <v>378</v>
      </c>
      <c r="D614" s="82" t="s">
        <v>238</v>
      </c>
      <c r="K614" s="1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9"/>
      <c r="X614" s="82"/>
      <c r="Y614" s="82">
        <v>70</v>
      </c>
      <c r="Z614" s="82"/>
      <c r="AA614" s="82"/>
      <c r="AB614" s="82"/>
      <c r="AC614" s="82"/>
      <c r="AD614" s="82"/>
      <c r="AE614" s="82"/>
      <c r="AF614" s="10">
        <f t="shared" si="53"/>
        <v>70</v>
      </c>
      <c r="AG614" s="117">
        <f t="shared" si="54"/>
        <v>70</v>
      </c>
      <c r="AH614" s="4" t="str">
        <f>VLOOKUP(C614,'Picture 1'!$A$2:$A$829,1,0)</f>
        <v>4K3097</v>
      </c>
      <c r="AI614" s="15"/>
    </row>
    <row r="615" spans="1:35" ht="15.75">
      <c r="A615" s="86">
        <v>2098</v>
      </c>
      <c r="B615" s="82" t="s">
        <v>378</v>
      </c>
      <c r="C615" s="82" t="s">
        <v>378</v>
      </c>
      <c r="D615" s="9" t="s">
        <v>237</v>
      </c>
      <c r="K615" s="1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9"/>
      <c r="X615" s="82"/>
      <c r="Y615" s="82">
        <v>70</v>
      </c>
      <c r="Z615" s="82"/>
      <c r="AA615" s="82"/>
      <c r="AB615" s="82"/>
      <c r="AC615" s="82"/>
      <c r="AD615" s="82"/>
      <c r="AE615" s="82"/>
      <c r="AF615" s="10">
        <f t="shared" ref="AF615:AF631" si="55">+SUM(E615:AD615)</f>
        <v>70</v>
      </c>
      <c r="AG615" s="117">
        <f t="shared" ref="AG615:AG631" si="56">+SUM(E615:AE615)</f>
        <v>70</v>
      </c>
      <c r="AH615" s="4" t="str">
        <f>VLOOKUP(C615,'Picture 1'!$A$2:$A$829,1,0)</f>
        <v>4K3097</v>
      </c>
      <c r="AI615" s="15"/>
    </row>
    <row r="616" spans="1:35" ht="15.75">
      <c r="A616" s="86">
        <v>2099</v>
      </c>
      <c r="B616" s="82" t="s">
        <v>378</v>
      </c>
      <c r="C616" s="82" t="s">
        <v>378</v>
      </c>
      <c r="D616" s="82" t="s">
        <v>238</v>
      </c>
      <c r="K616" s="1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9"/>
      <c r="X616" s="82"/>
      <c r="Y616" s="82">
        <v>70</v>
      </c>
      <c r="Z616" s="82"/>
      <c r="AA616" s="82"/>
      <c r="AB616" s="82"/>
      <c r="AC616" s="82"/>
      <c r="AD616" s="82"/>
      <c r="AE616" s="82"/>
      <c r="AF616" s="10">
        <f t="shared" si="55"/>
        <v>70</v>
      </c>
      <c r="AG616" s="117">
        <f t="shared" si="56"/>
        <v>70</v>
      </c>
      <c r="AH616" s="4" t="str">
        <f>VLOOKUP(C616,'Picture 1'!$A$2:$A$829,1,0)</f>
        <v>4K3097</v>
      </c>
      <c r="AI616" s="15"/>
    </row>
    <row r="617" spans="1:35" ht="15.75">
      <c r="A617" s="86">
        <v>2100</v>
      </c>
      <c r="B617" s="82" t="s">
        <v>378</v>
      </c>
      <c r="C617" s="82" t="s">
        <v>378</v>
      </c>
      <c r="D617" s="9" t="s">
        <v>237</v>
      </c>
      <c r="K617" s="1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9"/>
      <c r="X617" s="82"/>
      <c r="Y617" s="82">
        <v>70</v>
      </c>
      <c r="Z617" s="82"/>
      <c r="AA617" s="82"/>
      <c r="AB617" s="82"/>
      <c r="AC617" s="82"/>
      <c r="AD617" s="82"/>
      <c r="AE617" s="82"/>
      <c r="AF617" s="10">
        <f t="shared" si="55"/>
        <v>70</v>
      </c>
      <c r="AG617" s="117">
        <f t="shared" si="56"/>
        <v>70</v>
      </c>
      <c r="AH617" s="4" t="str">
        <f>VLOOKUP(C617,'Picture 1'!$A$2:$A$829,1,0)</f>
        <v>4K3097</v>
      </c>
      <c r="AI617" s="15"/>
    </row>
    <row r="618" spans="1:35" ht="15.75">
      <c r="A618" s="86">
        <v>2101</v>
      </c>
      <c r="B618" s="82" t="s">
        <v>378</v>
      </c>
      <c r="C618" s="82" t="s">
        <v>378</v>
      </c>
      <c r="D618" s="82" t="s">
        <v>238</v>
      </c>
      <c r="K618" s="1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9"/>
      <c r="X618" s="82"/>
      <c r="Y618" s="82">
        <v>70</v>
      </c>
      <c r="Z618" s="82"/>
      <c r="AA618" s="82"/>
      <c r="AB618" s="82"/>
      <c r="AC618" s="82"/>
      <c r="AD618" s="82"/>
      <c r="AE618" s="82"/>
      <c r="AF618" s="10">
        <f t="shared" si="55"/>
        <v>70</v>
      </c>
      <c r="AG618" s="117">
        <f t="shared" si="56"/>
        <v>70</v>
      </c>
      <c r="AH618" s="4" t="str">
        <f>VLOOKUP(C618,'Picture 1'!$A$2:$A$829,1,0)</f>
        <v>4K3097</v>
      </c>
      <c r="AI618" s="15"/>
    </row>
    <row r="619" spans="1:35" ht="15.75">
      <c r="A619" s="86">
        <v>2102</v>
      </c>
      <c r="B619" s="82" t="s">
        <v>378</v>
      </c>
      <c r="C619" s="82" t="s">
        <v>378</v>
      </c>
      <c r="D619" s="9" t="s">
        <v>237</v>
      </c>
      <c r="K619" s="1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9"/>
      <c r="X619" s="82"/>
      <c r="Y619" s="82"/>
      <c r="Z619" s="82">
        <v>70</v>
      </c>
      <c r="AA619" s="82"/>
      <c r="AB619" s="82"/>
      <c r="AC619" s="82"/>
      <c r="AD619" s="82"/>
      <c r="AE619" s="82"/>
      <c r="AF619" s="10">
        <f t="shared" si="55"/>
        <v>70</v>
      </c>
      <c r="AG619" s="117">
        <f t="shared" si="56"/>
        <v>70</v>
      </c>
      <c r="AH619" s="4" t="str">
        <f>VLOOKUP(C619,'Picture 1'!$A$2:$A$829,1,0)</f>
        <v>4K3097</v>
      </c>
      <c r="AI619" s="22">
        <v>42920</v>
      </c>
    </row>
    <row r="620" spans="1:35" ht="15.75">
      <c r="A620" s="86">
        <v>2103</v>
      </c>
      <c r="B620" s="82" t="s">
        <v>378</v>
      </c>
      <c r="C620" s="82" t="s">
        <v>378</v>
      </c>
      <c r="D620" s="9" t="s">
        <v>237</v>
      </c>
      <c r="K620" s="1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9"/>
      <c r="X620" s="82"/>
      <c r="Y620" s="82"/>
      <c r="Z620" s="82">
        <v>70</v>
      </c>
      <c r="AA620" s="82"/>
      <c r="AB620" s="82"/>
      <c r="AC620" s="82"/>
      <c r="AD620" s="82"/>
      <c r="AE620" s="82"/>
      <c r="AF620" s="10">
        <f t="shared" si="55"/>
        <v>70</v>
      </c>
      <c r="AG620" s="117">
        <f t="shared" si="56"/>
        <v>70</v>
      </c>
      <c r="AH620" s="4" t="str">
        <f>VLOOKUP(C620,'Picture 1'!$A$2:$A$829,1,0)</f>
        <v>4K3097</v>
      </c>
      <c r="AI620" s="15"/>
    </row>
    <row r="621" spans="1:35" ht="15.75">
      <c r="A621" s="86">
        <v>2104</v>
      </c>
      <c r="B621" s="82" t="s">
        <v>378</v>
      </c>
      <c r="C621" s="82" t="s">
        <v>378</v>
      </c>
      <c r="D621" s="9" t="s">
        <v>237</v>
      </c>
      <c r="K621" s="1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9"/>
      <c r="X621" s="82"/>
      <c r="Y621" s="82"/>
      <c r="Z621" s="82">
        <v>70</v>
      </c>
      <c r="AA621" s="82"/>
      <c r="AB621" s="82"/>
      <c r="AC621" s="82"/>
      <c r="AD621" s="82"/>
      <c r="AE621" s="82"/>
      <c r="AF621" s="10">
        <f t="shared" si="55"/>
        <v>70</v>
      </c>
      <c r="AG621" s="117">
        <f t="shared" si="56"/>
        <v>70</v>
      </c>
      <c r="AH621" s="4" t="str">
        <f>VLOOKUP(C621,'Picture 1'!$A$2:$A$829,1,0)</f>
        <v>4K3097</v>
      </c>
      <c r="AI621" s="15"/>
    </row>
    <row r="622" spans="1:35" ht="15.75">
      <c r="A622" s="86">
        <v>2105</v>
      </c>
      <c r="B622" s="82" t="s">
        <v>378</v>
      </c>
      <c r="C622" s="82" t="s">
        <v>378</v>
      </c>
      <c r="D622" s="82" t="s">
        <v>239</v>
      </c>
      <c r="K622" s="1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9"/>
      <c r="X622" s="82"/>
      <c r="Y622" s="82">
        <v>70</v>
      </c>
      <c r="Z622" s="82"/>
      <c r="AA622" s="82"/>
      <c r="AB622" s="82"/>
      <c r="AC622" s="82"/>
      <c r="AD622" s="82"/>
      <c r="AE622" s="82"/>
      <c r="AF622" s="10">
        <f t="shared" si="55"/>
        <v>70</v>
      </c>
      <c r="AG622" s="117">
        <f t="shared" si="56"/>
        <v>70</v>
      </c>
      <c r="AH622" s="4" t="str">
        <f>VLOOKUP(C622,'Picture 1'!$A$2:$A$829,1,0)</f>
        <v>4K3097</v>
      </c>
      <c r="AI622" s="15"/>
    </row>
    <row r="623" spans="1:35" ht="15.75">
      <c r="A623" s="86">
        <v>2106</v>
      </c>
      <c r="B623" s="82" t="s">
        <v>378</v>
      </c>
      <c r="C623" s="82" t="s">
        <v>378</v>
      </c>
      <c r="D623" s="9" t="s">
        <v>237</v>
      </c>
      <c r="K623" s="1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9"/>
      <c r="X623" s="82"/>
      <c r="Y623" s="82">
        <v>70</v>
      </c>
      <c r="Z623" s="82"/>
      <c r="AA623" s="82"/>
      <c r="AB623" s="82"/>
      <c r="AC623" s="82"/>
      <c r="AD623" s="82"/>
      <c r="AE623" s="82"/>
      <c r="AF623" s="10">
        <f t="shared" si="55"/>
        <v>70</v>
      </c>
      <c r="AG623" s="117">
        <f t="shared" si="56"/>
        <v>70</v>
      </c>
      <c r="AH623" s="4" t="str">
        <f>VLOOKUP(C623,'Picture 1'!$A$2:$A$829,1,0)</f>
        <v>4K3097</v>
      </c>
      <c r="AI623" s="15"/>
    </row>
    <row r="624" spans="1:35" ht="15.75">
      <c r="A624" s="86">
        <v>2107</v>
      </c>
      <c r="B624" s="82" t="s">
        <v>378</v>
      </c>
      <c r="C624" s="82" t="s">
        <v>378</v>
      </c>
      <c r="D624" s="9" t="s">
        <v>237</v>
      </c>
      <c r="K624" s="1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9"/>
      <c r="X624" s="82"/>
      <c r="Y624" s="82">
        <v>70</v>
      </c>
      <c r="Z624" s="82"/>
      <c r="AA624" s="82"/>
      <c r="AB624" s="82"/>
      <c r="AC624" s="82"/>
      <c r="AD624" s="82"/>
      <c r="AE624" s="82"/>
      <c r="AF624" s="10">
        <f t="shared" si="55"/>
        <v>70</v>
      </c>
      <c r="AG624" s="117">
        <f t="shared" si="56"/>
        <v>70</v>
      </c>
      <c r="AH624" s="4" t="str">
        <f>VLOOKUP(C624,'Picture 1'!$A$2:$A$829,1,0)</f>
        <v>4K3097</v>
      </c>
      <c r="AI624" s="15"/>
    </row>
    <row r="625" spans="1:35" ht="15.75">
      <c r="A625" s="86">
        <v>2108</v>
      </c>
      <c r="B625" s="82" t="s">
        <v>378</v>
      </c>
      <c r="C625" s="82" t="s">
        <v>378</v>
      </c>
      <c r="D625" s="9" t="s">
        <v>237</v>
      </c>
      <c r="K625" s="1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9"/>
      <c r="X625" s="82"/>
      <c r="Y625" s="82">
        <v>70</v>
      </c>
      <c r="Z625" s="82"/>
      <c r="AA625" s="82"/>
      <c r="AB625" s="82"/>
      <c r="AC625" s="82"/>
      <c r="AD625" s="82"/>
      <c r="AE625" s="82"/>
      <c r="AF625" s="10">
        <f t="shared" si="55"/>
        <v>70</v>
      </c>
      <c r="AG625" s="117">
        <f t="shared" si="56"/>
        <v>70</v>
      </c>
      <c r="AH625" s="4" t="str">
        <f>VLOOKUP(C625,'Picture 1'!$A$2:$A$829,1,0)</f>
        <v>4K3097</v>
      </c>
      <c r="AI625" s="15"/>
    </row>
    <row r="626" spans="1:35" ht="15.75">
      <c r="A626" s="86">
        <v>2109</v>
      </c>
      <c r="B626" s="82" t="s">
        <v>378</v>
      </c>
      <c r="C626" s="82" t="s">
        <v>378</v>
      </c>
      <c r="D626" s="9" t="s">
        <v>237</v>
      </c>
      <c r="K626" s="1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9"/>
      <c r="X626" s="82"/>
      <c r="Y626" s="82">
        <v>70</v>
      </c>
      <c r="Z626" s="82"/>
      <c r="AA626" s="82"/>
      <c r="AB626" s="82"/>
      <c r="AC626" s="82"/>
      <c r="AD626" s="82"/>
      <c r="AE626" s="82"/>
      <c r="AF626" s="10">
        <f t="shared" si="55"/>
        <v>70</v>
      </c>
      <c r="AG626" s="117">
        <f t="shared" si="56"/>
        <v>70</v>
      </c>
      <c r="AH626" s="4" t="str">
        <f>VLOOKUP(C626,'Picture 1'!$A$2:$A$829,1,0)</f>
        <v>4K3097</v>
      </c>
      <c r="AI626" s="15"/>
    </row>
    <row r="627" spans="1:35" ht="15.75">
      <c r="A627" s="86">
        <v>2110</v>
      </c>
      <c r="B627" s="82" t="s">
        <v>378</v>
      </c>
      <c r="C627" s="82" t="s">
        <v>378</v>
      </c>
      <c r="D627" s="9" t="s">
        <v>237</v>
      </c>
      <c r="K627" s="1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9"/>
      <c r="X627" s="82"/>
      <c r="Y627" s="82">
        <v>70</v>
      </c>
      <c r="Z627" s="82"/>
      <c r="AA627" s="82"/>
      <c r="AB627" s="82"/>
      <c r="AC627" s="82"/>
      <c r="AD627" s="82"/>
      <c r="AE627" s="82"/>
      <c r="AF627" s="10">
        <f t="shared" si="55"/>
        <v>70</v>
      </c>
      <c r="AG627" s="117">
        <f t="shared" si="56"/>
        <v>70</v>
      </c>
      <c r="AH627" s="4" t="str">
        <f>VLOOKUP(C627,'Picture 1'!$A$2:$A$829,1,0)</f>
        <v>4K3097</v>
      </c>
      <c r="AI627" s="15"/>
    </row>
    <row r="628" spans="1:35" ht="15.75">
      <c r="A628" s="86">
        <v>2111</v>
      </c>
      <c r="B628" s="82" t="s">
        <v>378</v>
      </c>
      <c r="C628" s="82" t="s">
        <v>378</v>
      </c>
      <c r="D628" s="9" t="s">
        <v>237</v>
      </c>
      <c r="K628" s="1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9"/>
      <c r="X628" s="82"/>
      <c r="Y628" s="82"/>
      <c r="Z628" s="82">
        <v>70</v>
      </c>
      <c r="AA628" s="82"/>
      <c r="AB628" s="82"/>
      <c r="AC628" s="82"/>
      <c r="AD628" s="82"/>
      <c r="AE628" s="82"/>
      <c r="AF628" s="10">
        <f t="shared" si="55"/>
        <v>70</v>
      </c>
      <c r="AG628" s="117">
        <f t="shared" si="56"/>
        <v>70</v>
      </c>
      <c r="AH628" s="4" t="str">
        <f>VLOOKUP(C628,'Picture 1'!$A$2:$A$829,1,0)</f>
        <v>4K3097</v>
      </c>
      <c r="AI628" s="15"/>
    </row>
    <row r="629" spans="1:35" ht="15.75">
      <c r="A629" s="86">
        <v>2112</v>
      </c>
      <c r="B629" s="82" t="s">
        <v>378</v>
      </c>
      <c r="C629" s="82" t="s">
        <v>378</v>
      </c>
      <c r="D629" s="9" t="s">
        <v>237</v>
      </c>
      <c r="K629" s="1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9"/>
      <c r="X629" s="82"/>
      <c r="Y629" s="82">
        <v>70</v>
      </c>
      <c r="Z629" s="82"/>
      <c r="AA629" s="82"/>
      <c r="AB629" s="82"/>
      <c r="AC629" s="82"/>
      <c r="AD629" s="82"/>
      <c r="AE629" s="82"/>
      <c r="AF629" s="10">
        <f t="shared" si="55"/>
        <v>70</v>
      </c>
      <c r="AG629" s="117">
        <f t="shared" si="56"/>
        <v>70</v>
      </c>
      <c r="AH629" s="4" t="str">
        <f>VLOOKUP(C629,'Picture 1'!$A$2:$A$829,1,0)</f>
        <v>4K3097</v>
      </c>
      <c r="AI629" s="15"/>
    </row>
    <row r="630" spans="1:35" ht="15.75">
      <c r="A630" s="86">
        <v>2113</v>
      </c>
      <c r="B630" s="82" t="s">
        <v>378</v>
      </c>
      <c r="C630" s="82" t="s">
        <v>378</v>
      </c>
      <c r="D630" s="9" t="s">
        <v>237</v>
      </c>
      <c r="K630" s="1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9"/>
      <c r="X630" s="82"/>
      <c r="Y630" s="82">
        <v>70</v>
      </c>
      <c r="Z630" s="82"/>
      <c r="AA630" s="82"/>
      <c r="AB630" s="82"/>
      <c r="AC630" s="82"/>
      <c r="AD630" s="82"/>
      <c r="AE630" s="82"/>
      <c r="AF630" s="10">
        <f t="shared" si="55"/>
        <v>70</v>
      </c>
      <c r="AG630" s="117">
        <f t="shared" si="56"/>
        <v>70</v>
      </c>
      <c r="AH630" s="4" t="str">
        <f>VLOOKUP(C630,'Picture 1'!$A$2:$A$829,1,0)</f>
        <v>4K3097</v>
      </c>
      <c r="AI630" s="15"/>
    </row>
    <row r="631" spans="1:35" ht="15.75">
      <c r="A631" s="86">
        <v>2114</v>
      </c>
      <c r="B631" s="82" t="s">
        <v>378</v>
      </c>
      <c r="C631" s="82" t="s">
        <v>378</v>
      </c>
      <c r="D631" s="9" t="s">
        <v>237</v>
      </c>
      <c r="K631" s="1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9"/>
      <c r="X631" s="82"/>
      <c r="Y631" s="82"/>
      <c r="Z631" s="82">
        <v>70</v>
      </c>
      <c r="AA631" s="82"/>
      <c r="AB631" s="82"/>
      <c r="AC631" s="82"/>
      <c r="AD631" s="82"/>
      <c r="AE631" s="82"/>
      <c r="AF631" s="10">
        <f t="shared" si="55"/>
        <v>70</v>
      </c>
      <c r="AG631" s="117">
        <f t="shared" si="56"/>
        <v>70</v>
      </c>
      <c r="AH631" s="4" t="str">
        <f>VLOOKUP(C631,'Picture 1'!$A$2:$A$829,1,0)</f>
        <v>4K3097</v>
      </c>
      <c r="AI631" s="15"/>
    </row>
    <row r="632" spans="1:35" ht="15.75">
      <c r="A632" s="86">
        <v>2115</v>
      </c>
      <c r="B632" s="82" t="s">
        <v>378</v>
      </c>
      <c r="C632" s="82" t="s">
        <v>378</v>
      </c>
      <c r="D632" s="9" t="s">
        <v>237</v>
      </c>
      <c r="K632" s="1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9"/>
      <c r="X632" s="82"/>
      <c r="Y632" s="82"/>
      <c r="Z632" s="82">
        <v>70</v>
      </c>
      <c r="AA632" s="82"/>
      <c r="AB632" s="82"/>
      <c r="AC632" s="82"/>
      <c r="AD632" s="82"/>
      <c r="AE632" s="82"/>
      <c r="AF632" s="10">
        <f t="shared" ref="AF632:AF640" si="57">+SUM(E632:AD632)</f>
        <v>70</v>
      </c>
      <c r="AG632" s="117">
        <f t="shared" ref="AG632:AG640" si="58">+SUM(E632:AE632)</f>
        <v>70</v>
      </c>
      <c r="AH632" s="4" t="str">
        <f>VLOOKUP(C632,'Picture 1'!$A$2:$A$829,1,0)</f>
        <v>4K3097</v>
      </c>
      <c r="AI632" s="15"/>
    </row>
    <row r="633" spans="1:35" ht="15.75">
      <c r="A633" s="86">
        <v>2116</v>
      </c>
      <c r="B633" s="82" t="s">
        <v>378</v>
      </c>
      <c r="C633" s="82" t="s">
        <v>378</v>
      </c>
      <c r="D633" s="9" t="s">
        <v>237</v>
      </c>
      <c r="K633" s="1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9"/>
      <c r="X633" s="82"/>
      <c r="Y633" s="82"/>
      <c r="Z633" s="82">
        <v>70</v>
      </c>
      <c r="AA633" s="82"/>
      <c r="AB633" s="82"/>
      <c r="AC633" s="82"/>
      <c r="AD633" s="82"/>
      <c r="AE633" s="82"/>
      <c r="AF633" s="10">
        <f t="shared" si="57"/>
        <v>70</v>
      </c>
      <c r="AG633" s="117">
        <f t="shared" si="58"/>
        <v>70</v>
      </c>
      <c r="AH633" s="4" t="str">
        <f>VLOOKUP(C633,'Picture 1'!$A$2:$A$829,1,0)</f>
        <v>4K3097</v>
      </c>
      <c r="AI633" s="15"/>
    </row>
    <row r="634" spans="1:35" ht="15.75">
      <c r="A634" s="86">
        <v>2117</v>
      </c>
      <c r="B634" s="82" t="s">
        <v>378</v>
      </c>
      <c r="C634" s="82" t="s">
        <v>378</v>
      </c>
      <c r="D634" s="9" t="s">
        <v>237</v>
      </c>
      <c r="K634" s="1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9"/>
      <c r="X634" s="82"/>
      <c r="Y634" s="82"/>
      <c r="Z634" s="82">
        <v>70</v>
      </c>
      <c r="AA634" s="82"/>
      <c r="AB634" s="82"/>
      <c r="AC634" s="82"/>
      <c r="AD634" s="82"/>
      <c r="AE634" s="82"/>
      <c r="AF634" s="10">
        <f t="shared" si="57"/>
        <v>70</v>
      </c>
      <c r="AG634" s="117">
        <f t="shared" si="58"/>
        <v>70</v>
      </c>
      <c r="AH634" s="4" t="str">
        <f>VLOOKUP(C634,'Picture 1'!$A$2:$A$829,1,0)</f>
        <v>4K3097</v>
      </c>
      <c r="AI634" s="15"/>
    </row>
    <row r="635" spans="1:35" ht="15.75">
      <c r="A635" s="86">
        <v>2118</v>
      </c>
      <c r="B635" s="82" t="s">
        <v>378</v>
      </c>
      <c r="C635" s="82" t="s">
        <v>378</v>
      </c>
      <c r="D635" s="9" t="s">
        <v>237</v>
      </c>
      <c r="K635" s="1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9"/>
      <c r="X635" s="82"/>
      <c r="Y635" s="82">
        <v>70</v>
      </c>
      <c r="Z635" s="82"/>
      <c r="AA635" s="82"/>
      <c r="AB635" s="82"/>
      <c r="AC635" s="82"/>
      <c r="AD635" s="82"/>
      <c r="AE635" s="82"/>
      <c r="AF635" s="10">
        <f t="shared" si="57"/>
        <v>70</v>
      </c>
      <c r="AG635" s="117">
        <f t="shared" si="58"/>
        <v>70</v>
      </c>
      <c r="AH635" s="4" t="str">
        <f>VLOOKUP(C635,'Picture 1'!$A$2:$A$829,1,0)</f>
        <v>4K3097</v>
      </c>
      <c r="AI635" s="15"/>
    </row>
    <row r="636" spans="1:35" ht="15.75">
      <c r="A636" s="86">
        <v>2119</v>
      </c>
      <c r="B636" s="82" t="s">
        <v>378</v>
      </c>
      <c r="C636" s="82" t="s">
        <v>378</v>
      </c>
      <c r="D636" s="9" t="s">
        <v>237</v>
      </c>
      <c r="K636" s="1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9"/>
      <c r="X636" s="82"/>
      <c r="Y636" s="82">
        <v>70</v>
      </c>
      <c r="Z636" s="82"/>
      <c r="AA636" s="82"/>
      <c r="AB636" s="82"/>
      <c r="AC636" s="82"/>
      <c r="AD636" s="82"/>
      <c r="AE636" s="82"/>
      <c r="AF636" s="10">
        <f t="shared" si="57"/>
        <v>70</v>
      </c>
      <c r="AG636" s="117">
        <f t="shared" si="58"/>
        <v>70</v>
      </c>
      <c r="AH636" s="4" t="str">
        <f>VLOOKUP(C636,'Picture 1'!$A$2:$A$829,1,0)</f>
        <v>4K3097</v>
      </c>
      <c r="AI636" s="15"/>
    </row>
    <row r="637" spans="1:35" ht="15.75">
      <c r="A637" s="86">
        <v>2120</v>
      </c>
      <c r="B637" s="82" t="s">
        <v>378</v>
      </c>
      <c r="C637" s="82" t="s">
        <v>378</v>
      </c>
      <c r="D637" s="9" t="s">
        <v>237</v>
      </c>
      <c r="K637" s="1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9"/>
      <c r="X637" s="82"/>
      <c r="Y637" s="82"/>
      <c r="Z637" s="82">
        <v>70</v>
      </c>
      <c r="AA637" s="82"/>
      <c r="AB637" s="82"/>
      <c r="AC637" s="82"/>
      <c r="AD637" s="82"/>
      <c r="AE637" s="82"/>
      <c r="AF637" s="10">
        <f t="shared" si="57"/>
        <v>70</v>
      </c>
      <c r="AG637" s="117">
        <f t="shared" si="58"/>
        <v>70</v>
      </c>
      <c r="AH637" s="4" t="str">
        <f>VLOOKUP(C637,'Picture 1'!$A$2:$A$829,1,0)</f>
        <v>4K3097</v>
      </c>
      <c r="AI637" s="15"/>
    </row>
    <row r="638" spans="1:35" ht="15.75">
      <c r="A638" s="86">
        <v>2121</v>
      </c>
      <c r="B638" s="82" t="s">
        <v>378</v>
      </c>
      <c r="C638" s="82" t="s">
        <v>378</v>
      </c>
      <c r="D638" s="82" t="s">
        <v>239</v>
      </c>
      <c r="K638" s="1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9"/>
      <c r="X638" s="82"/>
      <c r="Y638" s="82">
        <v>70</v>
      </c>
      <c r="Z638" s="82"/>
      <c r="AA638" s="82"/>
      <c r="AB638" s="82"/>
      <c r="AC638" s="82"/>
      <c r="AD638" s="82"/>
      <c r="AE638" s="82"/>
      <c r="AF638" s="10">
        <f t="shared" si="57"/>
        <v>70</v>
      </c>
      <c r="AG638" s="117">
        <f t="shared" si="58"/>
        <v>70</v>
      </c>
      <c r="AH638" s="4" t="str">
        <f>VLOOKUP(C638,'Picture 1'!$A$2:$A$829,1,0)</f>
        <v>4K3097</v>
      </c>
      <c r="AI638" s="15"/>
    </row>
    <row r="639" spans="1:35" ht="15.75">
      <c r="A639" s="86">
        <v>2122</v>
      </c>
      <c r="B639" s="82" t="s">
        <v>378</v>
      </c>
      <c r="C639" s="82" t="s">
        <v>378</v>
      </c>
      <c r="D639" s="82" t="s">
        <v>239</v>
      </c>
      <c r="K639" s="1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9"/>
      <c r="X639" s="82"/>
      <c r="Y639" s="82"/>
      <c r="Z639" s="82">
        <v>70</v>
      </c>
      <c r="AA639" s="82"/>
      <c r="AB639" s="82"/>
      <c r="AC639" s="82"/>
      <c r="AD639" s="82"/>
      <c r="AE639" s="82"/>
      <c r="AF639" s="10">
        <f t="shared" si="57"/>
        <v>70</v>
      </c>
      <c r="AG639" s="117">
        <f t="shared" si="58"/>
        <v>70</v>
      </c>
      <c r="AH639" s="4" t="str">
        <f>VLOOKUP(C639,'Picture 1'!$A$2:$A$829,1,0)</f>
        <v>4K3097</v>
      </c>
      <c r="AI639" s="15"/>
    </row>
    <row r="640" spans="1:35" ht="15.75">
      <c r="A640" s="86">
        <v>2123</v>
      </c>
      <c r="B640" s="82" t="s">
        <v>378</v>
      </c>
      <c r="C640" s="82" t="s">
        <v>378</v>
      </c>
      <c r="D640" s="82" t="s">
        <v>239</v>
      </c>
      <c r="K640" s="1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9"/>
      <c r="X640" s="82"/>
      <c r="Y640" s="82"/>
      <c r="Z640" s="82">
        <v>70</v>
      </c>
      <c r="AA640" s="82"/>
      <c r="AB640" s="82"/>
      <c r="AC640" s="82"/>
      <c r="AD640" s="82"/>
      <c r="AE640" s="82"/>
      <c r="AF640" s="10">
        <f t="shared" si="57"/>
        <v>70</v>
      </c>
      <c r="AG640" s="117">
        <f t="shared" si="58"/>
        <v>70</v>
      </c>
      <c r="AH640" s="4" t="str">
        <f>VLOOKUP(C640,'Picture 1'!$A$2:$A$829,1,0)</f>
        <v>4K3097</v>
      </c>
      <c r="AI640" s="15"/>
    </row>
    <row r="641" spans="1:35" ht="15.75">
      <c r="A641" s="86">
        <v>2124</v>
      </c>
      <c r="B641" s="82" t="s">
        <v>378</v>
      </c>
      <c r="C641" s="82" t="s">
        <v>378</v>
      </c>
      <c r="D641" s="82" t="s">
        <v>239</v>
      </c>
      <c r="K641" s="1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9"/>
      <c r="X641" s="82"/>
      <c r="Y641" s="82"/>
      <c r="Z641" s="82">
        <v>70</v>
      </c>
      <c r="AA641" s="82"/>
      <c r="AB641" s="82"/>
      <c r="AC641" s="82"/>
      <c r="AD641" s="82"/>
      <c r="AE641" s="82"/>
      <c r="AF641" s="10">
        <f t="shared" ref="AF641:AF676" si="59">+SUM(E641:AD641)</f>
        <v>70</v>
      </c>
      <c r="AG641" s="117">
        <f t="shared" ref="AG641:AG676" si="60">+SUM(E641:AE641)</f>
        <v>70</v>
      </c>
      <c r="AH641" s="4" t="str">
        <f>VLOOKUP(C641,'Picture 1'!$A$2:$A$829,1,0)</f>
        <v>4K3097</v>
      </c>
      <c r="AI641" s="15"/>
    </row>
    <row r="642" spans="1:35" ht="15.75">
      <c r="A642" s="86">
        <v>2125</v>
      </c>
      <c r="B642" s="82" t="s">
        <v>378</v>
      </c>
      <c r="C642" s="82" t="s">
        <v>378</v>
      </c>
      <c r="D642" s="82" t="s">
        <v>239</v>
      </c>
      <c r="K642" s="1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9"/>
      <c r="X642" s="82"/>
      <c r="Y642" s="82">
        <v>73</v>
      </c>
      <c r="Z642" s="82"/>
      <c r="AA642" s="82"/>
      <c r="AB642" s="82"/>
      <c r="AC642" s="82"/>
      <c r="AD642" s="82"/>
      <c r="AE642" s="82"/>
      <c r="AF642" s="10">
        <f t="shared" si="59"/>
        <v>73</v>
      </c>
      <c r="AG642" s="117">
        <f t="shared" si="60"/>
        <v>73</v>
      </c>
      <c r="AH642" s="4" t="str">
        <f>VLOOKUP(C642,'Picture 1'!$A$2:$A$829,1,0)</f>
        <v>4K3097</v>
      </c>
      <c r="AI642" s="15"/>
    </row>
    <row r="643" spans="1:35" ht="15.75">
      <c r="A643" s="86">
        <v>2126</v>
      </c>
      <c r="B643" s="82" t="s">
        <v>378</v>
      </c>
      <c r="C643" s="82" t="s">
        <v>378</v>
      </c>
      <c r="D643" s="82" t="s">
        <v>239</v>
      </c>
      <c r="K643" s="1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9"/>
      <c r="X643" s="82"/>
      <c r="Y643" s="82"/>
      <c r="Z643" s="82">
        <v>70</v>
      </c>
      <c r="AA643" s="82"/>
      <c r="AB643" s="82"/>
      <c r="AC643" s="82"/>
      <c r="AD643" s="82"/>
      <c r="AE643" s="82"/>
      <c r="AF643" s="10">
        <f t="shared" si="59"/>
        <v>70</v>
      </c>
      <c r="AG643" s="117">
        <f t="shared" si="60"/>
        <v>70</v>
      </c>
      <c r="AH643" s="4" t="str">
        <f>VLOOKUP(C643,'Picture 1'!$A$2:$A$829,1,0)</f>
        <v>4K3097</v>
      </c>
      <c r="AI643" s="15"/>
    </row>
    <row r="644" spans="1:35" ht="15.75">
      <c r="A644" s="86">
        <v>2127</v>
      </c>
      <c r="B644" s="82" t="s">
        <v>378</v>
      </c>
      <c r="C644" s="82" t="s">
        <v>378</v>
      </c>
      <c r="D644" s="82" t="s">
        <v>239</v>
      </c>
      <c r="K644" s="1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9"/>
      <c r="X644" s="82"/>
      <c r="Y644" s="82"/>
      <c r="Z644" s="82">
        <v>70</v>
      </c>
      <c r="AA644" s="82"/>
      <c r="AB644" s="82"/>
      <c r="AC644" s="82"/>
      <c r="AD644" s="82"/>
      <c r="AE644" s="82"/>
      <c r="AF644" s="10">
        <f t="shared" si="59"/>
        <v>70</v>
      </c>
      <c r="AG644" s="117">
        <f t="shared" si="60"/>
        <v>70</v>
      </c>
      <c r="AH644" s="4" t="str">
        <f>VLOOKUP(C644,'Picture 1'!$A$2:$A$829,1,0)</f>
        <v>4K3097</v>
      </c>
      <c r="AI644" s="15"/>
    </row>
    <row r="645" spans="1:35" ht="15.75">
      <c r="A645" s="86">
        <v>2128</v>
      </c>
      <c r="B645" s="82" t="s">
        <v>378</v>
      </c>
      <c r="C645" s="82" t="s">
        <v>378</v>
      </c>
      <c r="D645" s="82" t="s">
        <v>239</v>
      </c>
      <c r="K645" s="1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9"/>
      <c r="X645" s="82"/>
      <c r="Y645" s="82"/>
      <c r="Z645" s="82">
        <v>70</v>
      </c>
      <c r="AA645" s="82"/>
      <c r="AB645" s="82"/>
      <c r="AC645" s="82"/>
      <c r="AD645" s="82"/>
      <c r="AE645" s="82"/>
      <c r="AF645" s="10">
        <f t="shared" si="59"/>
        <v>70</v>
      </c>
      <c r="AG645" s="117">
        <f t="shared" si="60"/>
        <v>70</v>
      </c>
      <c r="AH645" s="4" t="str">
        <f>VLOOKUP(C645,'Picture 1'!$A$2:$A$829,1,0)</f>
        <v>4K3097</v>
      </c>
      <c r="AI645" s="15"/>
    </row>
    <row r="646" spans="1:35" ht="15.75">
      <c r="A646" s="86">
        <v>2129</v>
      </c>
      <c r="B646" s="82" t="s">
        <v>378</v>
      </c>
      <c r="C646" s="82" t="s">
        <v>378</v>
      </c>
      <c r="D646" s="82" t="s">
        <v>239</v>
      </c>
      <c r="K646" s="1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9"/>
      <c r="X646" s="82"/>
      <c r="Y646" s="82">
        <v>70</v>
      </c>
      <c r="Z646" s="82"/>
      <c r="AA646" s="82"/>
      <c r="AB646" s="82"/>
      <c r="AC646" s="82"/>
      <c r="AD646" s="82"/>
      <c r="AE646" s="82"/>
      <c r="AF646" s="10">
        <f t="shared" si="59"/>
        <v>70</v>
      </c>
      <c r="AG646" s="117">
        <f t="shared" si="60"/>
        <v>70</v>
      </c>
      <c r="AH646" s="4" t="str">
        <f>VLOOKUP(C646,'Picture 1'!$A$2:$A$829,1,0)</f>
        <v>4K3097</v>
      </c>
      <c r="AI646" s="15"/>
    </row>
    <row r="647" spans="1:35" ht="15.75">
      <c r="A647" s="85">
        <v>2130</v>
      </c>
      <c r="B647" s="85" t="s">
        <v>378</v>
      </c>
      <c r="C647" s="82" t="s">
        <v>378</v>
      </c>
      <c r="D647" s="82" t="s">
        <v>239</v>
      </c>
      <c r="K647" s="1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9"/>
      <c r="X647" s="82"/>
      <c r="Y647" s="82">
        <v>70</v>
      </c>
      <c r="Z647" s="82"/>
      <c r="AA647" s="82"/>
      <c r="AB647" s="82"/>
      <c r="AC647" s="82"/>
      <c r="AD647" s="82"/>
      <c r="AE647" s="82"/>
      <c r="AF647" s="85">
        <f>+SUM(E647:AD647)</f>
        <v>70</v>
      </c>
      <c r="AG647" s="117">
        <f t="shared" ref="AG647:AG653" si="61">+SUM(E647:AE647)</f>
        <v>70</v>
      </c>
      <c r="AH647" s="4" t="str">
        <f>VLOOKUP(C647,'Picture 1'!$A$2:$A$829,1,0)</f>
        <v>4K3097</v>
      </c>
      <c r="AI647" s="15"/>
    </row>
    <row r="648" spans="1:35" ht="15.75">
      <c r="A648" s="86">
        <v>2131</v>
      </c>
      <c r="B648" s="82" t="s">
        <v>378</v>
      </c>
      <c r="C648" s="82" t="s">
        <v>378</v>
      </c>
      <c r="D648" s="82" t="s">
        <v>238</v>
      </c>
      <c r="K648" s="1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9"/>
      <c r="X648" s="82"/>
      <c r="Y648" s="82"/>
      <c r="Z648" s="82">
        <v>70</v>
      </c>
      <c r="AA648" s="82"/>
      <c r="AB648" s="82"/>
      <c r="AC648" s="82"/>
      <c r="AD648" s="82"/>
      <c r="AE648" s="82"/>
      <c r="AF648" s="10">
        <f t="shared" si="59"/>
        <v>70</v>
      </c>
      <c r="AG648" s="117">
        <f t="shared" si="61"/>
        <v>70</v>
      </c>
      <c r="AH648" s="4" t="str">
        <f>VLOOKUP(C648,'Picture 1'!$A$2:$A$829,1,0)</f>
        <v>4K3097</v>
      </c>
      <c r="AI648" s="15"/>
    </row>
    <row r="649" spans="1:35" ht="15.75">
      <c r="A649" s="86">
        <v>2132</v>
      </c>
      <c r="B649" s="82" t="s">
        <v>378</v>
      </c>
      <c r="C649" s="82" t="s">
        <v>378</v>
      </c>
      <c r="D649" s="82" t="s">
        <v>238</v>
      </c>
      <c r="K649" s="1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9"/>
      <c r="X649" s="82"/>
      <c r="Y649" s="82">
        <v>70</v>
      </c>
      <c r="Z649" s="82"/>
      <c r="AA649" s="82"/>
      <c r="AB649" s="82"/>
      <c r="AC649" s="82"/>
      <c r="AD649" s="82"/>
      <c r="AE649" s="82"/>
      <c r="AF649" s="10">
        <f t="shared" si="59"/>
        <v>70</v>
      </c>
      <c r="AG649" s="117">
        <f t="shared" si="61"/>
        <v>70</v>
      </c>
      <c r="AH649" s="4" t="str">
        <f>VLOOKUP(C649,'Picture 1'!$A$2:$A$829,1,0)</f>
        <v>4K3097</v>
      </c>
      <c r="AI649" s="15"/>
    </row>
    <row r="650" spans="1:35" ht="15.75">
      <c r="A650" s="86">
        <v>2133</v>
      </c>
      <c r="B650" s="82" t="s">
        <v>378</v>
      </c>
      <c r="C650" s="82" t="s">
        <v>378</v>
      </c>
      <c r="D650" s="82" t="s">
        <v>238</v>
      </c>
      <c r="K650" s="1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9"/>
      <c r="X650" s="82"/>
      <c r="Y650" s="82">
        <v>70</v>
      </c>
      <c r="Z650" s="82"/>
      <c r="AA650" s="82"/>
      <c r="AB650" s="82"/>
      <c r="AC650" s="82"/>
      <c r="AD650" s="82"/>
      <c r="AE650" s="82"/>
      <c r="AF650" s="10">
        <f t="shared" si="59"/>
        <v>70</v>
      </c>
      <c r="AG650" s="117">
        <f t="shared" si="61"/>
        <v>70</v>
      </c>
      <c r="AH650" s="4" t="str">
        <f>VLOOKUP(C650,'Picture 1'!$A$2:$A$829,1,0)</f>
        <v>4K3097</v>
      </c>
      <c r="AI650" s="15"/>
    </row>
    <row r="651" spans="1:35" ht="15.75">
      <c r="A651" s="86">
        <v>2134</v>
      </c>
      <c r="B651" s="82" t="s">
        <v>378</v>
      </c>
      <c r="C651" s="82" t="s">
        <v>378</v>
      </c>
      <c r="D651" s="82" t="s">
        <v>238</v>
      </c>
      <c r="K651" s="1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9"/>
      <c r="X651" s="82"/>
      <c r="Y651" s="82">
        <v>70</v>
      </c>
      <c r="Z651" s="82"/>
      <c r="AA651" s="82"/>
      <c r="AB651" s="82"/>
      <c r="AC651" s="82"/>
      <c r="AD651" s="82"/>
      <c r="AE651" s="82"/>
      <c r="AF651" s="10">
        <f t="shared" si="59"/>
        <v>70</v>
      </c>
      <c r="AG651" s="117">
        <f t="shared" si="61"/>
        <v>70</v>
      </c>
      <c r="AH651" s="4" t="str">
        <f>VLOOKUP(C651,'Picture 1'!$A$2:$A$829,1,0)</f>
        <v>4K3097</v>
      </c>
      <c r="AI651" s="15"/>
    </row>
    <row r="652" spans="1:35" ht="15.75">
      <c r="A652" s="86">
        <v>2135</v>
      </c>
      <c r="B652" s="82" t="s">
        <v>378</v>
      </c>
      <c r="C652" s="82" t="s">
        <v>378</v>
      </c>
      <c r="D652" s="82" t="s">
        <v>239</v>
      </c>
      <c r="K652" s="1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9"/>
      <c r="X652" s="82"/>
      <c r="Y652" s="82">
        <v>70</v>
      </c>
      <c r="Z652" s="82"/>
      <c r="AA652" s="82"/>
      <c r="AB652" s="82"/>
      <c r="AC652" s="82"/>
      <c r="AD652" s="82"/>
      <c r="AE652" s="82"/>
      <c r="AF652" s="10">
        <f t="shared" si="59"/>
        <v>70</v>
      </c>
      <c r="AG652" s="117">
        <f t="shared" si="61"/>
        <v>70</v>
      </c>
      <c r="AH652" s="4" t="str">
        <f>VLOOKUP(C652,'Picture 1'!$A$2:$A$829,1,0)</f>
        <v>4K3097</v>
      </c>
      <c r="AI652" s="15"/>
    </row>
    <row r="653" spans="1:35" ht="15.75">
      <c r="A653" s="166">
        <v>2136</v>
      </c>
      <c r="B653" s="166" t="s">
        <v>378</v>
      </c>
      <c r="C653" s="82" t="s">
        <v>378</v>
      </c>
      <c r="D653" s="9" t="s">
        <v>237</v>
      </c>
      <c r="K653" s="1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9"/>
      <c r="X653" s="82"/>
      <c r="Y653" s="82">
        <v>45</v>
      </c>
      <c r="Z653" s="82"/>
      <c r="AA653" s="82"/>
      <c r="AB653" s="82"/>
      <c r="AC653" s="82"/>
      <c r="AD653" s="82"/>
      <c r="AE653" s="82"/>
      <c r="AF653" s="166">
        <f>+SUM(E653:AD655)</f>
        <v>91</v>
      </c>
      <c r="AG653" s="117">
        <f t="shared" si="61"/>
        <v>45</v>
      </c>
      <c r="AH653" s="4" t="str">
        <f>VLOOKUP(C653,'Picture 1'!$A$2:$A$829,1,0)</f>
        <v>4K3097</v>
      </c>
      <c r="AI653" s="15"/>
    </row>
    <row r="654" spans="1:35" ht="15.75">
      <c r="A654" s="168"/>
      <c r="B654" s="168"/>
      <c r="C654" s="82" t="s">
        <v>378</v>
      </c>
      <c r="D654" s="82" t="s">
        <v>238</v>
      </c>
      <c r="K654" s="1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9"/>
      <c r="X654" s="82"/>
      <c r="Y654" s="82">
        <v>39</v>
      </c>
      <c r="Z654" s="82"/>
      <c r="AA654" s="82"/>
      <c r="AB654" s="82"/>
      <c r="AC654" s="82"/>
      <c r="AD654" s="82"/>
      <c r="AE654" s="82"/>
      <c r="AF654" s="168"/>
      <c r="AG654" s="117">
        <f t="shared" ref="AG654:AG662" si="62">+SUM(E654:AE654)</f>
        <v>39</v>
      </c>
      <c r="AH654" s="4" t="str">
        <f>VLOOKUP(C654,'Picture 1'!$A$2:$A$829,1,0)</f>
        <v>4K3097</v>
      </c>
      <c r="AI654" s="15"/>
    </row>
    <row r="655" spans="1:35" ht="15.75">
      <c r="A655" s="167"/>
      <c r="B655" s="167"/>
      <c r="C655" s="82" t="s">
        <v>378</v>
      </c>
      <c r="D655" s="82" t="s">
        <v>239</v>
      </c>
      <c r="K655" s="1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9"/>
      <c r="X655" s="82"/>
      <c r="Y655" s="82">
        <v>7</v>
      </c>
      <c r="Z655" s="82"/>
      <c r="AA655" s="82"/>
      <c r="AB655" s="82"/>
      <c r="AC655" s="82"/>
      <c r="AD655" s="82"/>
      <c r="AE655" s="82"/>
      <c r="AF655" s="167"/>
      <c r="AG655" s="117">
        <f t="shared" si="62"/>
        <v>7</v>
      </c>
      <c r="AH655" s="4" t="str">
        <f>VLOOKUP(C655,'Picture 1'!$A$2:$A$829,1,0)</f>
        <v>4K3097</v>
      </c>
      <c r="AI655" s="15"/>
    </row>
    <row r="656" spans="1:35" ht="15.75">
      <c r="A656" s="86">
        <v>2137</v>
      </c>
      <c r="B656" s="82" t="s">
        <v>378</v>
      </c>
      <c r="C656" s="82" t="s">
        <v>378</v>
      </c>
      <c r="D656" s="82" t="s">
        <v>238</v>
      </c>
      <c r="K656" s="1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9"/>
      <c r="X656" s="82"/>
      <c r="Y656" s="82">
        <v>70</v>
      </c>
      <c r="Z656" s="82"/>
      <c r="AA656" s="82"/>
      <c r="AB656" s="82"/>
      <c r="AC656" s="82"/>
      <c r="AD656" s="82"/>
      <c r="AE656" s="82"/>
      <c r="AF656" s="10">
        <f t="shared" si="59"/>
        <v>70</v>
      </c>
      <c r="AG656" s="117">
        <f t="shared" si="62"/>
        <v>70</v>
      </c>
      <c r="AH656" s="4" t="str">
        <f>VLOOKUP(C656,'Picture 1'!$A$2:$A$829,1,0)</f>
        <v>4K3097</v>
      </c>
      <c r="AI656" s="15"/>
    </row>
    <row r="657" spans="1:35" ht="15.75">
      <c r="A657" s="86">
        <v>2138</v>
      </c>
      <c r="B657" s="82" t="s">
        <v>378</v>
      </c>
      <c r="C657" s="82" t="s">
        <v>378</v>
      </c>
      <c r="D657" s="9" t="s">
        <v>237</v>
      </c>
      <c r="K657" s="1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9"/>
      <c r="X657" s="82"/>
      <c r="Y657" s="82"/>
      <c r="Z657" s="82">
        <v>70</v>
      </c>
      <c r="AA657" s="82"/>
      <c r="AB657" s="82"/>
      <c r="AC657" s="82"/>
      <c r="AD657" s="82"/>
      <c r="AE657" s="82"/>
      <c r="AF657" s="10">
        <f t="shared" si="59"/>
        <v>70</v>
      </c>
      <c r="AG657" s="117">
        <f t="shared" si="62"/>
        <v>70</v>
      </c>
      <c r="AH657" s="4" t="str">
        <f>VLOOKUP(C657,'Picture 1'!$A$2:$A$829,1,0)</f>
        <v>4K3097</v>
      </c>
      <c r="AI657" s="15"/>
    </row>
    <row r="658" spans="1:35" ht="15.75">
      <c r="A658" s="86">
        <v>2139</v>
      </c>
      <c r="B658" s="82" t="s">
        <v>378</v>
      </c>
      <c r="C658" s="82" t="s">
        <v>378</v>
      </c>
      <c r="D658" s="9" t="s">
        <v>237</v>
      </c>
      <c r="K658" s="1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9"/>
      <c r="X658" s="82"/>
      <c r="Y658" s="82"/>
      <c r="Z658" s="82">
        <v>70</v>
      </c>
      <c r="AA658" s="82"/>
      <c r="AB658" s="82"/>
      <c r="AC658" s="82"/>
      <c r="AD658" s="82"/>
      <c r="AE658" s="82"/>
      <c r="AF658" s="10">
        <f t="shared" si="59"/>
        <v>70</v>
      </c>
      <c r="AG658" s="117">
        <f t="shared" si="62"/>
        <v>70</v>
      </c>
      <c r="AH658" s="4" t="str">
        <f>VLOOKUP(C658,'Picture 1'!$A$2:$A$829,1,0)</f>
        <v>4K3097</v>
      </c>
      <c r="AI658" s="15"/>
    </row>
    <row r="659" spans="1:35" ht="15.75">
      <c r="A659" s="86">
        <v>2140</v>
      </c>
      <c r="B659" s="82" t="s">
        <v>378</v>
      </c>
      <c r="C659" s="82" t="s">
        <v>378</v>
      </c>
      <c r="D659" s="9" t="s">
        <v>237</v>
      </c>
      <c r="K659" s="1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9"/>
      <c r="X659" s="82"/>
      <c r="Y659" s="82"/>
      <c r="Z659" s="82">
        <v>70</v>
      </c>
      <c r="AA659" s="82"/>
      <c r="AB659" s="82"/>
      <c r="AC659" s="82"/>
      <c r="AD659" s="82"/>
      <c r="AE659" s="82"/>
      <c r="AF659" s="10">
        <f t="shared" si="59"/>
        <v>70</v>
      </c>
      <c r="AG659" s="117">
        <f t="shared" si="62"/>
        <v>70</v>
      </c>
      <c r="AH659" s="4" t="str">
        <f>VLOOKUP(C659,'Picture 1'!$A$2:$A$829,1,0)</f>
        <v>4K3097</v>
      </c>
      <c r="AI659" s="15"/>
    </row>
    <row r="660" spans="1:35" ht="15.75">
      <c r="A660" s="86">
        <v>2141</v>
      </c>
      <c r="B660" s="82" t="s">
        <v>378</v>
      </c>
      <c r="C660" s="82" t="s">
        <v>378</v>
      </c>
      <c r="D660" s="9" t="s">
        <v>237</v>
      </c>
      <c r="K660" s="1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9"/>
      <c r="X660" s="82"/>
      <c r="Y660" s="82"/>
      <c r="Z660" s="82">
        <v>70</v>
      </c>
      <c r="AA660" s="82"/>
      <c r="AB660" s="82"/>
      <c r="AC660" s="82"/>
      <c r="AD660" s="82"/>
      <c r="AE660" s="82"/>
      <c r="AF660" s="10">
        <f t="shared" si="59"/>
        <v>70</v>
      </c>
      <c r="AG660" s="117">
        <f t="shared" si="62"/>
        <v>70</v>
      </c>
      <c r="AH660" s="4" t="str">
        <f>VLOOKUP(C660,'Picture 1'!$A$2:$A$829,1,0)</f>
        <v>4K3097</v>
      </c>
      <c r="AI660" s="15"/>
    </row>
    <row r="661" spans="1:35" ht="15.75">
      <c r="A661" s="86">
        <v>2142</v>
      </c>
      <c r="B661" s="82" t="s">
        <v>378</v>
      </c>
      <c r="C661" s="82" t="s">
        <v>378</v>
      </c>
      <c r="D661" s="9" t="s">
        <v>237</v>
      </c>
      <c r="K661" s="1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9"/>
      <c r="X661" s="82"/>
      <c r="Y661" s="82"/>
      <c r="Z661" s="82">
        <v>70</v>
      </c>
      <c r="AA661" s="82"/>
      <c r="AB661" s="82"/>
      <c r="AC661" s="82"/>
      <c r="AD661" s="82"/>
      <c r="AE661" s="82"/>
      <c r="AF661" s="10">
        <f t="shared" si="59"/>
        <v>70</v>
      </c>
      <c r="AG661" s="117">
        <f t="shared" si="62"/>
        <v>70</v>
      </c>
      <c r="AH661" s="4" t="str">
        <f>VLOOKUP(C661,'Picture 1'!$A$2:$A$829,1,0)</f>
        <v>4K3097</v>
      </c>
      <c r="AI661" s="15"/>
    </row>
    <row r="662" spans="1:35" ht="15.75">
      <c r="A662" s="86">
        <v>2143</v>
      </c>
      <c r="B662" s="82" t="s">
        <v>378</v>
      </c>
      <c r="C662" s="82" t="s">
        <v>378</v>
      </c>
      <c r="D662" s="9" t="s">
        <v>237</v>
      </c>
      <c r="K662" s="1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9"/>
      <c r="X662" s="82"/>
      <c r="Y662" s="82"/>
      <c r="Z662" s="82">
        <v>70</v>
      </c>
      <c r="AA662" s="82"/>
      <c r="AB662" s="82"/>
      <c r="AC662" s="82"/>
      <c r="AD662" s="82"/>
      <c r="AE662" s="82"/>
      <c r="AF662" s="10">
        <f t="shared" si="59"/>
        <v>70</v>
      </c>
      <c r="AG662" s="117">
        <f t="shared" si="62"/>
        <v>70</v>
      </c>
      <c r="AH662" s="4" t="str">
        <f>VLOOKUP(C662,'Picture 1'!$A$2:$A$829,1,0)</f>
        <v>4K3097</v>
      </c>
      <c r="AI662" s="15"/>
    </row>
    <row r="663" spans="1:35" ht="15.75">
      <c r="A663" s="86">
        <v>2144</v>
      </c>
      <c r="B663" s="82" t="s">
        <v>378</v>
      </c>
      <c r="C663" s="82" t="s">
        <v>378</v>
      </c>
      <c r="D663" s="9" t="s">
        <v>237</v>
      </c>
      <c r="K663" s="1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9"/>
      <c r="X663" s="82"/>
      <c r="Y663" s="82"/>
      <c r="Z663" s="82">
        <v>70</v>
      </c>
      <c r="AA663" s="82"/>
      <c r="AB663" s="82"/>
      <c r="AC663" s="82"/>
      <c r="AD663" s="82"/>
      <c r="AE663" s="82"/>
      <c r="AF663" s="10">
        <f t="shared" si="59"/>
        <v>70</v>
      </c>
      <c r="AG663" s="117">
        <f t="shared" si="60"/>
        <v>70</v>
      </c>
      <c r="AH663" s="4" t="str">
        <f>VLOOKUP(C663,'Picture 1'!$A$2:$A$829,1,0)</f>
        <v>4K3097</v>
      </c>
      <c r="AI663" s="15"/>
    </row>
    <row r="664" spans="1:35" ht="15.75">
      <c r="A664" s="86">
        <v>2145</v>
      </c>
      <c r="B664" s="82" t="s">
        <v>378</v>
      </c>
      <c r="C664" s="82" t="s">
        <v>378</v>
      </c>
      <c r="D664" s="9" t="s">
        <v>237</v>
      </c>
      <c r="K664" s="1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9"/>
      <c r="X664" s="82"/>
      <c r="Y664" s="82"/>
      <c r="Z664" s="82">
        <v>70</v>
      </c>
      <c r="AA664" s="82"/>
      <c r="AB664" s="82"/>
      <c r="AC664" s="82"/>
      <c r="AD664" s="82"/>
      <c r="AE664" s="82"/>
      <c r="AF664" s="10">
        <f t="shared" si="59"/>
        <v>70</v>
      </c>
      <c r="AG664" s="117">
        <f t="shared" si="60"/>
        <v>70</v>
      </c>
      <c r="AH664" s="4" t="str">
        <f>VLOOKUP(C664,'Picture 1'!$A$2:$A$829,1,0)</f>
        <v>4K3097</v>
      </c>
      <c r="AI664" s="15"/>
    </row>
    <row r="665" spans="1:35" ht="15.75">
      <c r="A665" s="86">
        <v>2146</v>
      </c>
      <c r="B665" s="82" t="s">
        <v>378</v>
      </c>
      <c r="C665" s="82" t="s">
        <v>378</v>
      </c>
      <c r="D665" s="9" t="s">
        <v>237</v>
      </c>
      <c r="K665" s="1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9"/>
      <c r="X665" s="82"/>
      <c r="Y665" s="82"/>
      <c r="Z665" s="82">
        <v>70</v>
      </c>
      <c r="AA665" s="82"/>
      <c r="AB665" s="82"/>
      <c r="AC665" s="82"/>
      <c r="AD665" s="82"/>
      <c r="AE665" s="82"/>
      <c r="AF665" s="10">
        <f t="shared" si="59"/>
        <v>70</v>
      </c>
      <c r="AG665" s="117">
        <f t="shared" si="60"/>
        <v>70</v>
      </c>
      <c r="AH665" s="4" t="str">
        <f>VLOOKUP(C665,'Picture 1'!$A$2:$A$829,1,0)</f>
        <v>4K3097</v>
      </c>
      <c r="AI665" s="15"/>
    </row>
    <row r="666" spans="1:35" ht="15.75">
      <c r="A666" s="86">
        <v>2147</v>
      </c>
      <c r="B666" s="82" t="s">
        <v>378</v>
      </c>
      <c r="C666" s="82" t="s">
        <v>378</v>
      </c>
      <c r="D666" s="82" t="s">
        <v>238</v>
      </c>
      <c r="K666" s="1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9"/>
      <c r="X666" s="82"/>
      <c r="Y666" s="82"/>
      <c r="Z666" s="82">
        <v>70</v>
      </c>
      <c r="AA666" s="82"/>
      <c r="AB666" s="82"/>
      <c r="AC666" s="82"/>
      <c r="AD666" s="82"/>
      <c r="AE666" s="82"/>
      <c r="AF666" s="10">
        <f t="shared" si="59"/>
        <v>70</v>
      </c>
      <c r="AG666" s="117">
        <f t="shared" si="60"/>
        <v>70</v>
      </c>
      <c r="AH666" s="4" t="str">
        <f>VLOOKUP(C666,'Picture 1'!$A$2:$A$829,1,0)</f>
        <v>4K3097</v>
      </c>
      <c r="AI666" s="15"/>
    </row>
    <row r="667" spans="1:35" ht="15.75">
      <c r="A667" s="86">
        <v>2148</v>
      </c>
      <c r="B667" s="82" t="s">
        <v>378</v>
      </c>
      <c r="C667" s="82" t="s">
        <v>378</v>
      </c>
      <c r="D667" s="82" t="s">
        <v>238</v>
      </c>
      <c r="K667" s="1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9"/>
      <c r="X667" s="82"/>
      <c r="Y667" s="82"/>
      <c r="Z667" s="82">
        <v>70</v>
      </c>
      <c r="AA667" s="82"/>
      <c r="AB667" s="82"/>
      <c r="AC667" s="82"/>
      <c r="AD667" s="82"/>
      <c r="AE667" s="82"/>
      <c r="AF667" s="10">
        <f t="shared" si="59"/>
        <v>70</v>
      </c>
      <c r="AG667" s="117">
        <f t="shared" si="60"/>
        <v>70</v>
      </c>
      <c r="AH667" s="4" t="str">
        <f>VLOOKUP(C667,'Picture 1'!$A$2:$A$829,1,0)</f>
        <v>4K3097</v>
      </c>
      <c r="AI667" s="15"/>
    </row>
    <row r="668" spans="1:35" ht="15.75">
      <c r="A668" s="86">
        <v>2149</v>
      </c>
      <c r="B668" s="82" t="s">
        <v>378</v>
      </c>
      <c r="C668" s="82" t="s">
        <v>378</v>
      </c>
      <c r="D668" s="82" t="s">
        <v>238</v>
      </c>
      <c r="K668" s="1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9"/>
      <c r="X668" s="82"/>
      <c r="Y668" s="82"/>
      <c r="Z668" s="82">
        <v>70</v>
      </c>
      <c r="AA668" s="82"/>
      <c r="AB668" s="82"/>
      <c r="AC668" s="82"/>
      <c r="AD668" s="82"/>
      <c r="AE668" s="82"/>
      <c r="AF668" s="10">
        <f t="shared" si="59"/>
        <v>70</v>
      </c>
      <c r="AG668" s="117">
        <f t="shared" si="60"/>
        <v>70</v>
      </c>
      <c r="AH668" s="4" t="str">
        <f>VLOOKUP(C668,'Picture 1'!$A$2:$A$829,1,0)</f>
        <v>4K3097</v>
      </c>
      <c r="AI668" s="15"/>
    </row>
    <row r="669" spans="1:35" ht="15.75">
      <c r="A669" s="86">
        <v>2150</v>
      </c>
      <c r="B669" s="82" t="s">
        <v>378</v>
      </c>
      <c r="C669" s="82" t="s">
        <v>378</v>
      </c>
      <c r="D669" s="82" t="s">
        <v>238</v>
      </c>
      <c r="K669" s="1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9"/>
      <c r="X669" s="82"/>
      <c r="Y669" s="82"/>
      <c r="Z669" s="82">
        <v>70</v>
      </c>
      <c r="AA669" s="82"/>
      <c r="AB669" s="82"/>
      <c r="AC669" s="82"/>
      <c r="AD669" s="82"/>
      <c r="AE669" s="82"/>
      <c r="AF669" s="10">
        <f t="shared" si="59"/>
        <v>70</v>
      </c>
      <c r="AG669" s="117">
        <f t="shared" si="60"/>
        <v>70</v>
      </c>
      <c r="AH669" s="4" t="str">
        <f>VLOOKUP(C669,'Picture 1'!$A$2:$A$829,1,0)</f>
        <v>4K3097</v>
      </c>
      <c r="AI669" s="15"/>
    </row>
    <row r="670" spans="1:35" ht="15.75">
      <c r="A670" s="86">
        <v>2151</v>
      </c>
      <c r="B670" s="82" t="s">
        <v>378</v>
      </c>
      <c r="C670" s="82" t="s">
        <v>378</v>
      </c>
      <c r="D670" s="82" t="s">
        <v>238</v>
      </c>
      <c r="K670" s="1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9"/>
      <c r="X670" s="82"/>
      <c r="Y670" s="82"/>
      <c r="Z670" s="82">
        <v>70</v>
      </c>
      <c r="AA670" s="82"/>
      <c r="AB670" s="82"/>
      <c r="AC670" s="82"/>
      <c r="AD670" s="82"/>
      <c r="AE670" s="82"/>
      <c r="AF670" s="10">
        <f t="shared" si="59"/>
        <v>70</v>
      </c>
      <c r="AG670" s="117">
        <f t="shared" si="60"/>
        <v>70</v>
      </c>
      <c r="AH670" s="4" t="str">
        <f>VLOOKUP(C670,'Picture 1'!$A$2:$A$829,1,0)</f>
        <v>4K3097</v>
      </c>
      <c r="AI670" s="15"/>
    </row>
    <row r="671" spans="1:35" ht="15.75">
      <c r="A671" s="86">
        <v>2152</v>
      </c>
      <c r="B671" s="82" t="s">
        <v>378</v>
      </c>
      <c r="C671" s="82" t="s">
        <v>378</v>
      </c>
      <c r="D671" s="82" t="s">
        <v>238</v>
      </c>
      <c r="K671" s="1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9"/>
      <c r="X671" s="82"/>
      <c r="Y671" s="82"/>
      <c r="Z671" s="82">
        <v>70</v>
      </c>
      <c r="AA671" s="82"/>
      <c r="AB671" s="82"/>
      <c r="AC671" s="82"/>
      <c r="AD671" s="82"/>
      <c r="AE671" s="82"/>
      <c r="AF671" s="10">
        <f t="shared" si="59"/>
        <v>70</v>
      </c>
      <c r="AG671" s="117">
        <f t="shared" si="60"/>
        <v>70</v>
      </c>
      <c r="AH671" s="4" t="str">
        <f>VLOOKUP(C671,'Picture 1'!$A$2:$A$829,1,0)</f>
        <v>4K3097</v>
      </c>
      <c r="AI671" s="15"/>
    </row>
    <row r="672" spans="1:35" ht="15.75">
      <c r="A672" s="86">
        <v>2153</v>
      </c>
      <c r="B672" s="82" t="s">
        <v>378</v>
      </c>
      <c r="C672" s="82" t="s">
        <v>378</v>
      </c>
      <c r="D672" s="82" t="s">
        <v>238</v>
      </c>
      <c r="K672" s="1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9"/>
      <c r="X672" s="82"/>
      <c r="Y672" s="82"/>
      <c r="Z672" s="82">
        <v>70</v>
      </c>
      <c r="AA672" s="82"/>
      <c r="AB672" s="82"/>
      <c r="AC672" s="82"/>
      <c r="AD672" s="82"/>
      <c r="AE672" s="82"/>
      <c r="AF672" s="10">
        <f t="shared" si="59"/>
        <v>70</v>
      </c>
      <c r="AG672" s="117">
        <f t="shared" si="60"/>
        <v>70</v>
      </c>
      <c r="AH672" s="4" t="str">
        <f>VLOOKUP(C672,'Picture 1'!$A$2:$A$829,1,0)</f>
        <v>4K3097</v>
      </c>
      <c r="AI672" s="15"/>
    </row>
    <row r="673" spans="1:35" ht="15.75">
      <c r="A673" s="86">
        <v>2154</v>
      </c>
      <c r="B673" s="82" t="s">
        <v>378</v>
      </c>
      <c r="C673" s="82" t="s">
        <v>378</v>
      </c>
      <c r="D673" s="82" t="s">
        <v>239</v>
      </c>
      <c r="K673" s="1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9"/>
      <c r="X673" s="82"/>
      <c r="Y673" s="82"/>
      <c r="Z673" s="82">
        <v>70</v>
      </c>
      <c r="AA673" s="82"/>
      <c r="AB673" s="82"/>
      <c r="AC673" s="82"/>
      <c r="AD673" s="82"/>
      <c r="AE673" s="82"/>
      <c r="AF673" s="10">
        <f t="shared" si="59"/>
        <v>70</v>
      </c>
      <c r="AG673" s="117">
        <f t="shared" si="60"/>
        <v>70</v>
      </c>
      <c r="AH673" s="4" t="str">
        <f>VLOOKUP(C673,'Picture 1'!$A$2:$A$829,1,0)</f>
        <v>4K3097</v>
      </c>
      <c r="AI673" s="15"/>
    </row>
    <row r="674" spans="1:35" ht="15.75">
      <c r="A674" s="86">
        <v>2155</v>
      </c>
      <c r="B674" s="82" t="s">
        <v>378</v>
      </c>
      <c r="C674" s="82" t="s">
        <v>378</v>
      </c>
      <c r="D674" s="82" t="s">
        <v>239</v>
      </c>
      <c r="K674" s="1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9"/>
      <c r="X674" s="82"/>
      <c r="Y674" s="82"/>
      <c r="Z674" s="82">
        <v>70</v>
      </c>
      <c r="AA674" s="82"/>
      <c r="AB674" s="82"/>
      <c r="AC674" s="82"/>
      <c r="AD674" s="82"/>
      <c r="AE674" s="82"/>
      <c r="AF674" s="10">
        <f t="shared" si="59"/>
        <v>70</v>
      </c>
      <c r="AG674" s="117">
        <f t="shared" si="60"/>
        <v>70</v>
      </c>
      <c r="AH674" s="4" t="str">
        <f>VLOOKUP(C674,'Picture 1'!$A$2:$A$829,1,0)</f>
        <v>4K3097</v>
      </c>
      <c r="AI674" s="15"/>
    </row>
    <row r="675" spans="1:35" ht="15.75">
      <c r="A675" s="86">
        <v>2156</v>
      </c>
      <c r="B675" s="82" t="s">
        <v>378</v>
      </c>
      <c r="C675" s="82" t="s">
        <v>378</v>
      </c>
      <c r="D675" s="82" t="s">
        <v>239</v>
      </c>
      <c r="K675" s="1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9"/>
      <c r="X675" s="82"/>
      <c r="Y675" s="82"/>
      <c r="Z675" s="82">
        <v>70</v>
      </c>
      <c r="AA675" s="82"/>
      <c r="AB675" s="82"/>
      <c r="AC675" s="82"/>
      <c r="AD675" s="82"/>
      <c r="AE675" s="82"/>
      <c r="AF675" s="10">
        <f t="shared" si="59"/>
        <v>70</v>
      </c>
      <c r="AG675" s="117">
        <f t="shared" si="60"/>
        <v>70</v>
      </c>
      <c r="AH675" s="4" t="str">
        <f>VLOOKUP(C675,'Picture 1'!$A$2:$A$829,1,0)</f>
        <v>4K3097</v>
      </c>
      <c r="AI675" s="15"/>
    </row>
    <row r="676" spans="1:35" ht="15.75">
      <c r="A676" s="86">
        <v>2157</v>
      </c>
      <c r="B676" s="82" t="s">
        <v>378</v>
      </c>
      <c r="C676" s="82" t="s">
        <v>378</v>
      </c>
      <c r="D676" s="82" t="s">
        <v>238</v>
      </c>
      <c r="K676" s="1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9"/>
      <c r="X676" s="82"/>
      <c r="Y676" s="82"/>
      <c r="Z676" s="82">
        <v>70</v>
      </c>
      <c r="AA676" s="82"/>
      <c r="AB676" s="82"/>
      <c r="AC676" s="82"/>
      <c r="AD676" s="82"/>
      <c r="AE676" s="82"/>
      <c r="AF676" s="10">
        <f t="shared" si="59"/>
        <v>70</v>
      </c>
      <c r="AG676" s="117">
        <f t="shared" si="60"/>
        <v>70</v>
      </c>
      <c r="AH676" s="4" t="str">
        <f>VLOOKUP(C676,'Picture 1'!$A$2:$A$829,1,0)</f>
        <v>4K3097</v>
      </c>
      <c r="AI676" s="15"/>
    </row>
    <row r="677" spans="1:35" ht="15.75">
      <c r="A677" s="86">
        <v>2158</v>
      </c>
      <c r="B677" s="82" t="s">
        <v>378</v>
      </c>
      <c r="C677" s="82" t="s">
        <v>378</v>
      </c>
      <c r="D677" s="82" t="s">
        <v>238</v>
      </c>
      <c r="K677" s="1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9"/>
      <c r="X677" s="82"/>
      <c r="Y677" s="82"/>
      <c r="Z677" s="82">
        <v>70</v>
      </c>
      <c r="AA677" s="82"/>
      <c r="AB677" s="82"/>
      <c r="AC677" s="82"/>
      <c r="AD677" s="82"/>
      <c r="AE677" s="82"/>
      <c r="AF677" s="10">
        <f t="shared" ref="AF677:AF684" si="63">+SUM(E677:AD677)</f>
        <v>70</v>
      </c>
      <c r="AG677" s="117">
        <f t="shared" ref="AG677:AG684" si="64">+SUM(E677:AE677)</f>
        <v>70</v>
      </c>
      <c r="AH677" s="4" t="str">
        <f>VLOOKUP(C677,'Picture 1'!$A$2:$A$829,1,0)</f>
        <v>4K3097</v>
      </c>
      <c r="AI677" s="15"/>
    </row>
    <row r="678" spans="1:35" ht="15.75">
      <c r="A678" s="86">
        <v>2159</v>
      </c>
      <c r="B678" s="82" t="s">
        <v>378</v>
      </c>
      <c r="C678" s="82" t="s">
        <v>378</v>
      </c>
      <c r="D678" s="82" t="s">
        <v>238</v>
      </c>
      <c r="K678" s="1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9"/>
      <c r="X678" s="82"/>
      <c r="Y678" s="82"/>
      <c r="Z678" s="82">
        <v>70</v>
      </c>
      <c r="AA678" s="82"/>
      <c r="AB678" s="82"/>
      <c r="AC678" s="82"/>
      <c r="AD678" s="82"/>
      <c r="AE678" s="82"/>
      <c r="AF678" s="10">
        <f t="shared" si="63"/>
        <v>70</v>
      </c>
      <c r="AG678" s="117">
        <f t="shared" si="64"/>
        <v>70</v>
      </c>
      <c r="AH678" s="4" t="str">
        <f>VLOOKUP(C678,'Picture 1'!$A$2:$A$829,1,0)</f>
        <v>4K3097</v>
      </c>
      <c r="AI678" s="15"/>
    </row>
    <row r="679" spans="1:35" ht="15.75">
      <c r="A679" s="86">
        <v>2160</v>
      </c>
      <c r="B679" s="82" t="s">
        <v>378</v>
      </c>
      <c r="C679" s="82" t="s">
        <v>378</v>
      </c>
      <c r="D679" s="82" t="s">
        <v>238</v>
      </c>
      <c r="K679" s="1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9"/>
      <c r="X679" s="82"/>
      <c r="Y679" s="82"/>
      <c r="Z679" s="82">
        <v>70</v>
      </c>
      <c r="AA679" s="82"/>
      <c r="AB679" s="82"/>
      <c r="AC679" s="82"/>
      <c r="AD679" s="82"/>
      <c r="AE679" s="82"/>
      <c r="AF679" s="10">
        <f t="shared" si="63"/>
        <v>70</v>
      </c>
      <c r="AG679" s="117">
        <f t="shared" si="64"/>
        <v>70</v>
      </c>
      <c r="AH679" s="4" t="str">
        <f>VLOOKUP(C679,'Picture 1'!$A$2:$A$829,1,0)</f>
        <v>4K3097</v>
      </c>
      <c r="AI679" s="15"/>
    </row>
    <row r="680" spans="1:35" ht="15.75">
      <c r="A680" s="86">
        <v>2161</v>
      </c>
      <c r="B680" s="82" t="s">
        <v>378</v>
      </c>
      <c r="C680" s="82" t="s">
        <v>378</v>
      </c>
      <c r="D680" s="9" t="s">
        <v>237</v>
      </c>
      <c r="K680" s="1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9"/>
      <c r="X680" s="82"/>
      <c r="Y680" s="82"/>
      <c r="Z680" s="82">
        <v>70</v>
      </c>
      <c r="AA680" s="82"/>
      <c r="AB680" s="82"/>
      <c r="AC680" s="82"/>
      <c r="AD680" s="82"/>
      <c r="AE680" s="82"/>
      <c r="AF680" s="10">
        <f t="shared" si="63"/>
        <v>70</v>
      </c>
      <c r="AG680" s="117">
        <f t="shared" si="64"/>
        <v>70</v>
      </c>
      <c r="AH680" s="4" t="str">
        <f>VLOOKUP(C680,'Picture 1'!$A$2:$A$829,1,0)</f>
        <v>4K3097</v>
      </c>
      <c r="AI680" s="15"/>
    </row>
    <row r="681" spans="1:35" ht="15.75">
      <c r="A681" s="86">
        <v>2162</v>
      </c>
      <c r="B681" s="82" t="s">
        <v>378</v>
      </c>
      <c r="C681" s="82" t="s">
        <v>378</v>
      </c>
      <c r="D681" s="82" t="s">
        <v>239</v>
      </c>
      <c r="K681" s="1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9"/>
      <c r="X681" s="82"/>
      <c r="Y681" s="82"/>
      <c r="Z681" s="82">
        <v>70</v>
      </c>
      <c r="AA681" s="82"/>
      <c r="AB681" s="82"/>
      <c r="AC681" s="82"/>
      <c r="AD681" s="82"/>
      <c r="AE681" s="82"/>
      <c r="AF681" s="10">
        <f t="shared" si="63"/>
        <v>70</v>
      </c>
      <c r="AG681" s="117">
        <f t="shared" si="64"/>
        <v>70</v>
      </c>
      <c r="AH681" s="4" t="str">
        <f>VLOOKUP(C681,'Picture 1'!$A$2:$A$829,1,0)</f>
        <v>4K3097</v>
      </c>
      <c r="AI681" s="15"/>
    </row>
    <row r="682" spans="1:35" ht="15.75">
      <c r="A682" s="86">
        <v>2163</v>
      </c>
      <c r="B682" s="82" t="s">
        <v>378</v>
      </c>
      <c r="C682" s="82" t="s">
        <v>378</v>
      </c>
      <c r="D682" s="82" t="s">
        <v>239</v>
      </c>
      <c r="K682" s="1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9"/>
      <c r="X682" s="82"/>
      <c r="Y682" s="82"/>
      <c r="Z682" s="82">
        <v>70</v>
      </c>
      <c r="AA682" s="82"/>
      <c r="AB682" s="82"/>
      <c r="AC682" s="82"/>
      <c r="AD682" s="82"/>
      <c r="AE682" s="82"/>
      <c r="AF682" s="10">
        <f t="shared" si="63"/>
        <v>70</v>
      </c>
      <c r="AG682" s="117">
        <f t="shared" si="64"/>
        <v>70</v>
      </c>
      <c r="AH682" s="4" t="str">
        <f>VLOOKUP(C682,'Picture 1'!$A$2:$A$829,1,0)</f>
        <v>4K3097</v>
      </c>
      <c r="AI682" s="15"/>
    </row>
    <row r="683" spans="1:35" ht="15.75">
      <c r="A683" s="86">
        <v>2164</v>
      </c>
      <c r="B683" s="82" t="s">
        <v>378</v>
      </c>
      <c r="C683" s="82" t="s">
        <v>378</v>
      </c>
      <c r="D683" s="82" t="s">
        <v>239</v>
      </c>
      <c r="K683" s="1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9"/>
      <c r="X683" s="82"/>
      <c r="Y683" s="82"/>
      <c r="Z683" s="82">
        <v>70</v>
      </c>
      <c r="AA683" s="82"/>
      <c r="AB683" s="82"/>
      <c r="AC683" s="82"/>
      <c r="AD683" s="82"/>
      <c r="AE683" s="82"/>
      <c r="AF683" s="10">
        <f t="shared" si="63"/>
        <v>70</v>
      </c>
      <c r="AG683" s="117">
        <f t="shared" si="64"/>
        <v>70</v>
      </c>
      <c r="AH683" s="4" t="str">
        <f>VLOOKUP(C683,'Picture 1'!$A$2:$A$829,1,0)</f>
        <v>4K3097</v>
      </c>
      <c r="AI683" s="15"/>
    </row>
    <row r="684" spans="1:35" ht="15.75">
      <c r="A684" s="86">
        <v>2165</v>
      </c>
      <c r="B684" s="82" t="s">
        <v>378</v>
      </c>
      <c r="C684" s="82" t="s">
        <v>378</v>
      </c>
      <c r="D684" s="82" t="s">
        <v>239</v>
      </c>
      <c r="K684" s="1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9"/>
      <c r="X684" s="82"/>
      <c r="Y684" s="82"/>
      <c r="Z684" s="82">
        <v>70</v>
      </c>
      <c r="AA684" s="82"/>
      <c r="AB684" s="82"/>
      <c r="AC684" s="82"/>
      <c r="AD684" s="82"/>
      <c r="AE684" s="82"/>
      <c r="AF684" s="10">
        <f t="shared" si="63"/>
        <v>70</v>
      </c>
      <c r="AG684" s="117">
        <f t="shared" si="64"/>
        <v>70</v>
      </c>
      <c r="AH684" s="4" t="str">
        <f>VLOOKUP(C684,'Picture 1'!$A$2:$A$829,1,0)</f>
        <v>4K3097</v>
      </c>
      <c r="AI684" s="15"/>
    </row>
    <row r="685" spans="1:35" ht="15.75">
      <c r="A685" s="86">
        <v>2166</v>
      </c>
      <c r="B685" s="82" t="s">
        <v>378</v>
      </c>
      <c r="C685" s="82" t="s">
        <v>378</v>
      </c>
      <c r="D685" s="82" t="s">
        <v>239</v>
      </c>
      <c r="K685" s="1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9"/>
      <c r="X685" s="82"/>
      <c r="Y685" s="82"/>
      <c r="Z685" s="82">
        <v>70</v>
      </c>
      <c r="AA685" s="82"/>
      <c r="AB685" s="82"/>
      <c r="AC685" s="82"/>
      <c r="AD685" s="82"/>
      <c r="AE685" s="82"/>
      <c r="AF685" s="10">
        <f t="shared" ref="AF685:AF704" si="65">+SUM(E685:AD685)</f>
        <v>70</v>
      </c>
      <c r="AG685" s="117">
        <f t="shared" ref="AG685:AG704" si="66">+SUM(E685:AE685)</f>
        <v>70</v>
      </c>
      <c r="AH685" s="4" t="str">
        <f>VLOOKUP(C685,'Picture 1'!$A$2:$A$829,1,0)</f>
        <v>4K3097</v>
      </c>
      <c r="AI685" s="15"/>
    </row>
    <row r="686" spans="1:35" ht="15.75">
      <c r="A686" s="86">
        <v>2167</v>
      </c>
      <c r="B686" s="82" t="s">
        <v>378</v>
      </c>
      <c r="C686" s="82" t="s">
        <v>378</v>
      </c>
      <c r="D686" s="82" t="s">
        <v>239</v>
      </c>
      <c r="K686" s="1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9"/>
      <c r="X686" s="82"/>
      <c r="Y686" s="82"/>
      <c r="Z686" s="82">
        <v>70</v>
      </c>
      <c r="AA686" s="82"/>
      <c r="AB686" s="82"/>
      <c r="AC686" s="82"/>
      <c r="AD686" s="82"/>
      <c r="AE686" s="82"/>
      <c r="AF686" s="10">
        <f t="shared" si="65"/>
        <v>70</v>
      </c>
      <c r="AG686" s="117">
        <f t="shared" si="66"/>
        <v>70</v>
      </c>
      <c r="AH686" s="4" t="str">
        <f>VLOOKUP(C686,'Picture 1'!$A$2:$A$829,1,0)</f>
        <v>4K3097</v>
      </c>
      <c r="AI686" s="15"/>
    </row>
    <row r="687" spans="1:35" ht="15.75">
      <c r="A687" s="86">
        <v>2168</v>
      </c>
      <c r="B687" s="82" t="s">
        <v>378</v>
      </c>
      <c r="C687" s="82" t="s">
        <v>378</v>
      </c>
      <c r="D687" s="9" t="s">
        <v>237</v>
      </c>
      <c r="K687" s="1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9"/>
      <c r="X687" s="82"/>
      <c r="Y687" s="82"/>
      <c r="Z687" s="82">
        <v>70</v>
      </c>
      <c r="AA687" s="82"/>
      <c r="AB687" s="82"/>
      <c r="AC687" s="82"/>
      <c r="AD687" s="82"/>
      <c r="AE687" s="82"/>
      <c r="AF687" s="10">
        <f t="shared" si="65"/>
        <v>70</v>
      </c>
      <c r="AG687" s="117">
        <f t="shared" si="66"/>
        <v>70</v>
      </c>
      <c r="AH687" s="4" t="str">
        <f>VLOOKUP(C687,'Picture 1'!$A$2:$A$829,1,0)</f>
        <v>4K3097</v>
      </c>
      <c r="AI687" s="15"/>
    </row>
    <row r="688" spans="1:35" ht="15.75">
      <c r="A688" s="86">
        <v>2169</v>
      </c>
      <c r="B688" s="82" t="s">
        <v>378</v>
      </c>
      <c r="C688" s="82" t="s">
        <v>378</v>
      </c>
      <c r="D688" s="9" t="s">
        <v>237</v>
      </c>
      <c r="K688" s="1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9"/>
      <c r="X688" s="82"/>
      <c r="Y688" s="82"/>
      <c r="Z688" s="82">
        <v>70</v>
      </c>
      <c r="AA688" s="82"/>
      <c r="AB688" s="82"/>
      <c r="AC688" s="82"/>
      <c r="AD688" s="82"/>
      <c r="AE688" s="82"/>
      <c r="AF688" s="10">
        <f t="shared" si="65"/>
        <v>70</v>
      </c>
      <c r="AG688" s="117">
        <f t="shared" si="66"/>
        <v>70</v>
      </c>
      <c r="AH688" s="4" t="str">
        <f>VLOOKUP(C688,'Picture 1'!$A$2:$A$829,1,0)</f>
        <v>4K3097</v>
      </c>
      <c r="AI688" s="15"/>
    </row>
    <row r="689" spans="1:35" ht="15.75">
      <c r="A689" s="86">
        <v>2170</v>
      </c>
      <c r="B689" s="82" t="s">
        <v>378</v>
      </c>
      <c r="C689" s="82" t="s">
        <v>378</v>
      </c>
      <c r="D689" s="9" t="s">
        <v>237</v>
      </c>
      <c r="K689" s="1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9"/>
      <c r="X689" s="82"/>
      <c r="Y689" s="82"/>
      <c r="Z689" s="82">
        <v>70</v>
      </c>
      <c r="AA689" s="82"/>
      <c r="AB689" s="82"/>
      <c r="AC689" s="82"/>
      <c r="AD689" s="82"/>
      <c r="AE689" s="82"/>
      <c r="AF689" s="10">
        <f t="shared" si="65"/>
        <v>70</v>
      </c>
      <c r="AG689" s="117">
        <f t="shared" si="66"/>
        <v>70</v>
      </c>
      <c r="AH689" s="4" t="str">
        <f>VLOOKUP(C689,'Picture 1'!$A$2:$A$829,1,0)</f>
        <v>4K3097</v>
      </c>
      <c r="AI689" s="15"/>
    </row>
    <row r="690" spans="1:35" ht="15.75">
      <c r="A690" s="86">
        <v>2171</v>
      </c>
      <c r="B690" s="82" t="s">
        <v>378</v>
      </c>
      <c r="C690" s="82" t="s">
        <v>378</v>
      </c>
      <c r="D690" s="82" t="s">
        <v>238</v>
      </c>
      <c r="K690" s="1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9"/>
      <c r="X690" s="82"/>
      <c r="Y690" s="82"/>
      <c r="Z690" s="82">
        <v>70</v>
      </c>
      <c r="AA690" s="82"/>
      <c r="AB690" s="82"/>
      <c r="AC690" s="82"/>
      <c r="AD690" s="82"/>
      <c r="AE690" s="82"/>
      <c r="AF690" s="10">
        <f t="shared" si="65"/>
        <v>70</v>
      </c>
      <c r="AG690" s="117">
        <f t="shared" si="66"/>
        <v>70</v>
      </c>
      <c r="AH690" s="4" t="str">
        <f>VLOOKUP(C690,'Picture 1'!$A$2:$A$829,1,0)</f>
        <v>4K3097</v>
      </c>
      <c r="AI690" s="15"/>
    </row>
    <row r="691" spans="1:35" ht="15.75">
      <c r="A691" s="86">
        <v>2172</v>
      </c>
      <c r="B691" s="82" t="s">
        <v>378</v>
      </c>
      <c r="C691" s="82" t="s">
        <v>378</v>
      </c>
      <c r="D691" s="82" t="s">
        <v>238</v>
      </c>
      <c r="K691" s="1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9"/>
      <c r="X691" s="82"/>
      <c r="Y691" s="82"/>
      <c r="Z691" s="82">
        <v>70</v>
      </c>
      <c r="AA691" s="82"/>
      <c r="AB691" s="82"/>
      <c r="AC691" s="82"/>
      <c r="AD691" s="82"/>
      <c r="AE691" s="82"/>
      <c r="AF691" s="10">
        <f t="shared" si="65"/>
        <v>70</v>
      </c>
      <c r="AG691" s="117">
        <f t="shared" si="66"/>
        <v>70</v>
      </c>
      <c r="AH691" s="4" t="str">
        <f>VLOOKUP(C691,'Picture 1'!$A$2:$A$829,1,0)</f>
        <v>4K3097</v>
      </c>
      <c r="AI691" s="15"/>
    </row>
    <row r="692" spans="1:35" ht="15.75">
      <c r="A692" s="86">
        <v>2173</v>
      </c>
      <c r="B692" s="82" t="s">
        <v>378</v>
      </c>
      <c r="C692" s="82" t="s">
        <v>378</v>
      </c>
      <c r="D692" s="82" t="s">
        <v>238</v>
      </c>
      <c r="K692" s="1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9"/>
      <c r="X692" s="82"/>
      <c r="Y692" s="82"/>
      <c r="Z692" s="82">
        <v>70</v>
      </c>
      <c r="AA692" s="82"/>
      <c r="AB692" s="82"/>
      <c r="AC692" s="82"/>
      <c r="AD692" s="82"/>
      <c r="AE692" s="82"/>
      <c r="AF692" s="10">
        <f t="shared" si="65"/>
        <v>70</v>
      </c>
      <c r="AG692" s="117">
        <f t="shared" si="66"/>
        <v>70</v>
      </c>
      <c r="AH692" s="4" t="str">
        <f>VLOOKUP(C692,'Picture 1'!$A$2:$A$829,1,0)</f>
        <v>4K3097</v>
      </c>
      <c r="AI692" s="15"/>
    </row>
    <row r="693" spans="1:35" ht="15.75">
      <c r="A693" s="86">
        <v>2174</v>
      </c>
      <c r="B693" s="82" t="s">
        <v>378</v>
      </c>
      <c r="C693" s="82" t="s">
        <v>378</v>
      </c>
      <c r="D693" s="82" t="s">
        <v>238</v>
      </c>
      <c r="K693" s="1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9"/>
      <c r="X693" s="82"/>
      <c r="Y693" s="82"/>
      <c r="Z693" s="82">
        <v>70</v>
      </c>
      <c r="AA693" s="82"/>
      <c r="AB693" s="82"/>
      <c r="AC693" s="82"/>
      <c r="AD693" s="82"/>
      <c r="AE693" s="82"/>
      <c r="AF693" s="10">
        <f t="shared" si="65"/>
        <v>70</v>
      </c>
      <c r="AG693" s="117">
        <f t="shared" si="66"/>
        <v>70</v>
      </c>
      <c r="AH693" s="4" t="str">
        <f>VLOOKUP(C693,'Picture 1'!$A$2:$A$829,1,0)</f>
        <v>4K3097</v>
      </c>
      <c r="AI693" s="15"/>
    </row>
    <row r="694" spans="1:35" ht="15.75">
      <c r="A694" s="86">
        <v>2175</v>
      </c>
      <c r="B694" s="82" t="s">
        <v>378</v>
      </c>
      <c r="C694" s="82" t="s">
        <v>378</v>
      </c>
      <c r="D694" s="82" t="s">
        <v>238</v>
      </c>
      <c r="K694" s="1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9"/>
      <c r="X694" s="82"/>
      <c r="Y694" s="82"/>
      <c r="Z694" s="82">
        <v>70</v>
      </c>
      <c r="AA694" s="82"/>
      <c r="AB694" s="82"/>
      <c r="AC694" s="82"/>
      <c r="AD694" s="82"/>
      <c r="AE694" s="82"/>
      <c r="AF694" s="10">
        <f t="shared" si="65"/>
        <v>70</v>
      </c>
      <c r="AG694" s="117">
        <f t="shared" si="66"/>
        <v>70</v>
      </c>
      <c r="AH694" s="4" t="str">
        <f>VLOOKUP(C694,'Picture 1'!$A$2:$A$829,1,0)</f>
        <v>4K3097</v>
      </c>
      <c r="AI694" s="15"/>
    </row>
    <row r="695" spans="1:35" ht="15.75">
      <c r="A695" s="86">
        <v>2176</v>
      </c>
      <c r="B695" s="82" t="s">
        <v>378</v>
      </c>
      <c r="C695" s="82" t="s">
        <v>378</v>
      </c>
      <c r="D695" s="82" t="s">
        <v>238</v>
      </c>
      <c r="K695" s="1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9"/>
      <c r="X695" s="82"/>
      <c r="Y695" s="82"/>
      <c r="Z695" s="82">
        <v>70</v>
      </c>
      <c r="AA695" s="82"/>
      <c r="AB695" s="82"/>
      <c r="AC695" s="82"/>
      <c r="AD695" s="82"/>
      <c r="AE695" s="82"/>
      <c r="AF695" s="10">
        <f t="shared" si="65"/>
        <v>70</v>
      </c>
      <c r="AG695" s="117">
        <f t="shared" si="66"/>
        <v>70</v>
      </c>
      <c r="AH695" s="4" t="str">
        <f>VLOOKUP(C695,'Picture 1'!$A$2:$A$829,1,0)</f>
        <v>4K3097</v>
      </c>
      <c r="AI695" s="15"/>
    </row>
    <row r="696" spans="1:35" ht="15.75">
      <c r="A696" s="86">
        <v>2177</v>
      </c>
      <c r="B696" s="82" t="s">
        <v>378</v>
      </c>
      <c r="C696" s="82" t="s">
        <v>378</v>
      </c>
      <c r="D696" s="82" t="s">
        <v>238</v>
      </c>
      <c r="K696" s="1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9"/>
      <c r="X696" s="82"/>
      <c r="Y696" s="82"/>
      <c r="Z696" s="82">
        <v>56</v>
      </c>
      <c r="AA696" s="82"/>
      <c r="AB696" s="82"/>
      <c r="AC696" s="82"/>
      <c r="AD696" s="82"/>
      <c r="AE696" s="82"/>
      <c r="AF696" s="10">
        <f t="shared" si="65"/>
        <v>56</v>
      </c>
      <c r="AG696" s="117">
        <f t="shared" si="66"/>
        <v>56</v>
      </c>
      <c r="AH696" s="4" t="str">
        <f>VLOOKUP(C696,'Picture 1'!$A$2:$A$829,1,0)</f>
        <v>4K3097</v>
      </c>
      <c r="AI696" s="15"/>
    </row>
    <row r="697" spans="1:35" ht="15.75">
      <c r="A697" s="86">
        <v>2178</v>
      </c>
      <c r="B697" s="82" t="s">
        <v>378</v>
      </c>
      <c r="C697" s="82" t="s">
        <v>378</v>
      </c>
      <c r="D697" s="82" t="s">
        <v>238</v>
      </c>
      <c r="K697" s="1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9"/>
      <c r="X697" s="82"/>
      <c r="Y697" s="82"/>
      <c r="Z697" s="82">
        <v>70</v>
      </c>
      <c r="AA697" s="82"/>
      <c r="AB697" s="82"/>
      <c r="AC697" s="82"/>
      <c r="AD697" s="82"/>
      <c r="AE697" s="82"/>
      <c r="AF697" s="10">
        <f t="shared" si="65"/>
        <v>70</v>
      </c>
      <c r="AG697" s="117">
        <f t="shared" si="66"/>
        <v>70</v>
      </c>
      <c r="AH697" s="4" t="str">
        <f>VLOOKUP(C697,'Picture 1'!$A$2:$A$829,1,0)</f>
        <v>4K3097</v>
      </c>
      <c r="AI697" s="15"/>
    </row>
    <row r="698" spans="1:35" ht="15.75">
      <c r="A698" s="86">
        <v>2179</v>
      </c>
      <c r="B698" s="82" t="s">
        <v>378</v>
      </c>
      <c r="C698" s="82" t="s">
        <v>378</v>
      </c>
      <c r="D698" s="82" t="s">
        <v>239</v>
      </c>
      <c r="K698" s="1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9"/>
      <c r="X698" s="82"/>
      <c r="Y698" s="82"/>
      <c r="Z698" s="82">
        <v>70</v>
      </c>
      <c r="AA698" s="82"/>
      <c r="AB698" s="82"/>
      <c r="AC698" s="82"/>
      <c r="AD698" s="82"/>
      <c r="AE698" s="82"/>
      <c r="AF698" s="10">
        <f t="shared" si="65"/>
        <v>70</v>
      </c>
      <c r="AG698" s="117">
        <f t="shared" si="66"/>
        <v>70</v>
      </c>
      <c r="AH698" s="4" t="str">
        <f>VLOOKUP(C698,'Picture 1'!$A$2:$A$829,1,0)</f>
        <v>4K3097</v>
      </c>
      <c r="AI698" s="15"/>
    </row>
    <row r="699" spans="1:35" ht="15.75">
      <c r="A699" s="86">
        <v>2180</v>
      </c>
      <c r="B699" s="82" t="s">
        <v>378</v>
      </c>
      <c r="C699" s="82" t="s">
        <v>378</v>
      </c>
      <c r="D699" s="82" t="s">
        <v>239</v>
      </c>
      <c r="K699" s="1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9"/>
      <c r="X699" s="82"/>
      <c r="Y699" s="82"/>
      <c r="Z699" s="82">
        <v>70</v>
      </c>
      <c r="AA699" s="82"/>
      <c r="AB699" s="82"/>
      <c r="AC699" s="82"/>
      <c r="AD699" s="82"/>
      <c r="AE699" s="82"/>
      <c r="AF699" s="10">
        <f t="shared" si="65"/>
        <v>70</v>
      </c>
      <c r="AG699" s="117">
        <f t="shared" si="66"/>
        <v>70</v>
      </c>
      <c r="AH699" s="4" t="str">
        <f>VLOOKUP(C699,'Picture 1'!$A$2:$A$829,1,0)</f>
        <v>4K3097</v>
      </c>
      <c r="AI699" s="15"/>
    </row>
    <row r="700" spans="1:35" ht="15.75">
      <c r="A700" s="86">
        <v>2181</v>
      </c>
      <c r="B700" s="82" t="s">
        <v>378</v>
      </c>
      <c r="C700" s="82" t="s">
        <v>378</v>
      </c>
      <c r="D700" s="82" t="s">
        <v>239</v>
      </c>
      <c r="K700" s="1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9"/>
      <c r="X700" s="82"/>
      <c r="Y700" s="82"/>
      <c r="Z700" s="82">
        <v>70</v>
      </c>
      <c r="AA700" s="82"/>
      <c r="AB700" s="82"/>
      <c r="AC700" s="82"/>
      <c r="AD700" s="82"/>
      <c r="AE700" s="82"/>
      <c r="AF700" s="10">
        <f t="shared" si="65"/>
        <v>70</v>
      </c>
      <c r="AG700" s="117">
        <f t="shared" si="66"/>
        <v>70</v>
      </c>
      <c r="AH700" s="4" t="str">
        <f>VLOOKUP(C700,'Picture 1'!$A$2:$A$829,1,0)</f>
        <v>4K3097</v>
      </c>
      <c r="AI700" s="15"/>
    </row>
    <row r="701" spans="1:35" ht="15.75">
      <c r="A701" s="86">
        <v>2182</v>
      </c>
      <c r="B701" s="82" t="s">
        <v>378</v>
      </c>
      <c r="C701" s="82" t="s">
        <v>378</v>
      </c>
      <c r="D701" s="82" t="s">
        <v>239</v>
      </c>
      <c r="K701" s="1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9"/>
      <c r="X701" s="82"/>
      <c r="Y701" s="82"/>
      <c r="Z701" s="82">
        <v>70</v>
      </c>
      <c r="AA701" s="82"/>
      <c r="AB701" s="82"/>
      <c r="AC701" s="82"/>
      <c r="AD701" s="82"/>
      <c r="AE701" s="82"/>
      <c r="AF701" s="10">
        <f t="shared" si="65"/>
        <v>70</v>
      </c>
      <c r="AG701" s="117">
        <f t="shared" si="66"/>
        <v>70</v>
      </c>
      <c r="AH701" s="4" t="str">
        <f>VLOOKUP(C701,'Picture 1'!$A$2:$A$829,1,0)</f>
        <v>4K3097</v>
      </c>
      <c r="AI701" s="15"/>
    </row>
    <row r="702" spans="1:35" ht="15.75">
      <c r="A702" s="86">
        <v>2183</v>
      </c>
      <c r="B702" s="82" t="s">
        <v>378</v>
      </c>
      <c r="C702" s="82" t="s">
        <v>378</v>
      </c>
      <c r="D702" s="82" t="s">
        <v>239</v>
      </c>
      <c r="K702" s="1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9"/>
      <c r="X702" s="82"/>
      <c r="Y702" s="82"/>
      <c r="Z702" s="82">
        <v>70</v>
      </c>
      <c r="AA702" s="82"/>
      <c r="AB702" s="82"/>
      <c r="AC702" s="82"/>
      <c r="AD702" s="82"/>
      <c r="AE702" s="82"/>
      <c r="AF702" s="10">
        <f t="shared" si="65"/>
        <v>70</v>
      </c>
      <c r="AG702" s="117">
        <f t="shared" si="66"/>
        <v>70</v>
      </c>
      <c r="AH702" s="4" t="str">
        <f>VLOOKUP(C702,'Picture 1'!$A$2:$A$829,1,0)</f>
        <v>4K3097</v>
      </c>
      <c r="AI702" s="15"/>
    </row>
    <row r="703" spans="1:35" ht="15.75">
      <c r="A703" s="86">
        <v>2184</v>
      </c>
      <c r="B703" s="82" t="s">
        <v>378</v>
      </c>
      <c r="C703" s="82" t="s">
        <v>378</v>
      </c>
      <c r="D703" s="82" t="s">
        <v>239</v>
      </c>
      <c r="K703" s="1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9"/>
      <c r="X703" s="82"/>
      <c r="Y703" s="82"/>
      <c r="Z703" s="82">
        <v>69</v>
      </c>
      <c r="AA703" s="82"/>
      <c r="AB703" s="82"/>
      <c r="AC703" s="82"/>
      <c r="AD703" s="82"/>
      <c r="AE703" s="82"/>
      <c r="AF703" s="10">
        <f t="shared" si="65"/>
        <v>69</v>
      </c>
      <c r="AG703" s="117">
        <f t="shared" si="66"/>
        <v>69</v>
      </c>
      <c r="AH703" s="4" t="str">
        <f>VLOOKUP(C703,'Picture 1'!$A$2:$A$829,1,0)</f>
        <v>4K3097</v>
      </c>
      <c r="AI703" s="15"/>
    </row>
    <row r="704" spans="1:35" ht="15.75">
      <c r="A704" s="86">
        <v>2185</v>
      </c>
      <c r="B704" s="82" t="s">
        <v>378</v>
      </c>
      <c r="C704" s="82" t="s">
        <v>378</v>
      </c>
      <c r="D704" s="9" t="s">
        <v>237</v>
      </c>
      <c r="K704" s="1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9"/>
      <c r="X704" s="82"/>
      <c r="Y704" s="82"/>
      <c r="Z704" s="82">
        <v>70</v>
      </c>
      <c r="AA704" s="82"/>
      <c r="AB704" s="82"/>
      <c r="AC704" s="82"/>
      <c r="AD704" s="82"/>
      <c r="AE704" s="82"/>
      <c r="AF704" s="10">
        <f t="shared" si="65"/>
        <v>70</v>
      </c>
      <c r="AG704" s="117">
        <f t="shared" si="66"/>
        <v>70</v>
      </c>
      <c r="AH704" s="4" t="str">
        <f>VLOOKUP(C704,'Picture 1'!$A$2:$A$829,1,0)</f>
        <v>4K3097</v>
      </c>
      <c r="AI704" s="15"/>
    </row>
    <row r="705" spans="1:35" ht="15.75">
      <c r="A705" s="86">
        <v>2186</v>
      </c>
      <c r="B705" s="82" t="s">
        <v>378</v>
      </c>
      <c r="C705" s="82" t="s">
        <v>378</v>
      </c>
      <c r="D705" s="9" t="s">
        <v>237</v>
      </c>
      <c r="K705" s="1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9"/>
      <c r="X705" s="82"/>
      <c r="Y705" s="82"/>
      <c r="Z705" s="82">
        <v>70</v>
      </c>
      <c r="AA705" s="82"/>
      <c r="AB705" s="82"/>
      <c r="AC705" s="82"/>
      <c r="AD705" s="82"/>
      <c r="AE705" s="82"/>
      <c r="AF705" s="10">
        <f t="shared" ref="AF705:AF720" si="67">+SUM(E705:AD705)</f>
        <v>70</v>
      </c>
      <c r="AG705" s="117">
        <f t="shared" ref="AG705:AG720" si="68">+SUM(E705:AE705)</f>
        <v>70</v>
      </c>
      <c r="AH705" s="4" t="str">
        <f>VLOOKUP(C705,'Picture 1'!$A$2:$A$829,1,0)</f>
        <v>4K3097</v>
      </c>
      <c r="AI705" s="15"/>
    </row>
    <row r="706" spans="1:35" ht="15.75">
      <c r="A706" s="86">
        <v>2187</v>
      </c>
      <c r="B706" s="82" t="s">
        <v>378</v>
      </c>
      <c r="C706" s="82" t="s">
        <v>378</v>
      </c>
      <c r="D706" s="9" t="s">
        <v>237</v>
      </c>
      <c r="K706" s="1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9"/>
      <c r="X706" s="82"/>
      <c r="Y706" s="82"/>
      <c r="Z706" s="82">
        <v>70</v>
      </c>
      <c r="AA706" s="82"/>
      <c r="AB706" s="82"/>
      <c r="AC706" s="82"/>
      <c r="AD706" s="82"/>
      <c r="AE706" s="82"/>
      <c r="AF706" s="10">
        <f t="shared" si="67"/>
        <v>70</v>
      </c>
      <c r="AG706" s="117">
        <f t="shared" si="68"/>
        <v>70</v>
      </c>
      <c r="AH706" s="4" t="str">
        <f>VLOOKUP(C706,'Picture 1'!$A$2:$A$829,1,0)</f>
        <v>4K3097</v>
      </c>
      <c r="AI706" s="15"/>
    </row>
    <row r="707" spans="1:35" ht="15.75">
      <c r="A707" s="86">
        <v>2188</v>
      </c>
      <c r="B707" s="82" t="s">
        <v>378</v>
      </c>
      <c r="C707" s="82" t="s">
        <v>378</v>
      </c>
      <c r="D707" s="9" t="s">
        <v>237</v>
      </c>
      <c r="K707" s="1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9"/>
      <c r="X707" s="82"/>
      <c r="Y707" s="82"/>
      <c r="Z707" s="82">
        <v>70</v>
      </c>
      <c r="AA707" s="82"/>
      <c r="AB707" s="82"/>
      <c r="AC707" s="82"/>
      <c r="AD707" s="82"/>
      <c r="AE707" s="82"/>
      <c r="AF707" s="10">
        <f t="shared" si="67"/>
        <v>70</v>
      </c>
      <c r="AG707" s="117">
        <f t="shared" si="68"/>
        <v>70</v>
      </c>
      <c r="AH707" s="4" t="str">
        <f>VLOOKUP(C707,'Picture 1'!$A$2:$A$829,1,0)</f>
        <v>4K3097</v>
      </c>
      <c r="AI707" s="15"/>
    </row>
    <row r="708" spans="1:35" ht="15.75">
      <c r="A708" s="86">
        <v>2189</v>
      </c>
      <c r="B708" s="82" t="s">
        <v>378</v>
      </c>
      <c r="C708" s="82" t="s">
        <v>378</v>
      </c>
      <c r="D708" s="9" t="s">
        <v>237</v>
      </c>
      <c r="K708" s="1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9"/>
      <c r="X708" s="82"/>
      <c r="Y708" s="82"/>
      <c r="Z708" s="82">
        <v>21</v>
      </c>
      <c r="AA708" s="82">
        <v>1</v>
      </c>
      <c r="AB708" s="82"/>
      <c r="AC708" s="82"/>
      <c r="AD708" s="82"/>
      <c r="AE708" s="82"/>
      <c r="AF708" s="10">
        <f t="shared" si="67"/>
        <v>22</v>
      </c>
      <c r="AG708" s="117">
        <f t="shared" si="68"/>
        <v>22</v>
      </c>
      <c r="AH708" s="4" t="str">
        <f>VLOOKUP(C708,'Picture 1'!$A$2:$A$829,1,0)</f>
        <v>4K3097</v>
      </c>
      <c r="AI708" s="15"/>
    </row>
    <row r="709" spans="1:35" ht="15.75">
      <c r="A709" s="86">
        <v>2190</v>
      </c>
      <c r="B709" s="82" t="s">
        <v>379</v>
      </c>
      <c r="C709" s="82" t="s">
        <v>379</v>
      </c>
      <c r="D709" s="9" t="s">
        <v>88</v>
      </c>
      <c r="K709" s="1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9"/>
      <c r="X709" s="82"/>
      <c r="Y709" s="82"/>
      <c r="Z709" s="82"/>
      <c r="AA709" s="82"/>
      <c r="AB709" s="82">
        <v>60</v>
      </c>
      <c r="AC709" s="82"/>
      <c r="AD709" s="82"/>
      <c r="AE709" s="82"/>
      <c r="AF709" s="10">
        <f t="shared" si="67"/>
        <v>60</v>
      </c>
      <c r="AG709" s="117">
        <f t="shared" si="68"/>
        <v>60</v>
      </c>
      <c r="AH709" s="4" t="str">
        <f>VLOOKUP(C709,'Picture 1'!$A$2:$A$829,1,0)</f>
        <v>6K4495</v>
      </c>
      <c r="AI709" s="22">
        <v>42923</v>
      </c>
    </row>
    <row r="710" spans="1:35" ht="15.75">
      <c r="A710" s="86">
        <v>2191</v>
      </c>
      <c r="B710" s="82" t="s">
        <v>379</v>
      </c>
      <c r="C710" s="82" t="s">
        <v>379</v>
      </c>
      <c r="D710" s="9" t="s">
        <v>88</v>
      </c>
      <c r="K710" s="1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9"/>
      <c r="X710" s="82"/>
      <c r="Y710" s="82">
        <v>13</v>
      </c>
      <c r="Z710" s="82">
        <v>57</v>
      </c>
      <c r="AA710" s="82"/>
      <c r="AB710" s="82"/>
      <c r="AC710" s="82"/>
      <c r="AD710" s="82"/>
      <c r="AE710" s="82"/>
      <c r="AF710" s="10">
        <f t="shared" si="67"/>
        <v>70</v>
      </c>
      <c r="AG710" s="117">
        <f t="shared" si="68"/>
        <v>70</v>
      </c>
      <c r="AH710" s="4" t="str">
        <f>VLOOKUP(C710,'Picture 1'!$A$2:$A$829,1,0)</f>
        <v>6K4495</v>
      </c>
      <c r="AI710" s="15"/>
    </row>
    <row r="711" spans="1:35" ht="15.75">
      <c r="A711" s="86">
        <v>2192</v>
      </c>
      <c r="B711" s="82" t="s">
        <v>379</v>
      </c>
      <c r="C711" s="82" t="s">
        <v>379</v>
      </c>
      <c r="D711" s="9" t="s">
        <v>88</v>
      </c>
      <c r="K711" s="1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9"/>
      <c r="X711" s="82"/>
      <c r="Y711" s="82"/>
      <c r="Z711" s="82">
        <v>1</v>
      </c>
      <c r="AA711" s="82">
        <v>1</v>
      </c>
      <c r="AB711" s="82">
        <v>37</v>
      </c>
      <c r="AC711" s="82"/>
      <c r="AD711" s="82"/>
      <c r="AE711" s="82"/>
      <c r="AF711" s="10">
        <f t="shared" si="67"/>
        <v>39</v>
      </c>
      <c r="AG711" s="117">
        <f t="shared" si="68"/>
        <v>39</v>
      </c>
      <c r="AH711" s="4" t="str">
        <f>VLOOKUP(C711,'Picture 1'!$A$2:$A$829,1,0)</f>
        <v>6K4495</v>
      </c>
      <c r="AI711" s="15"/>
    </row>
    <row r="712" spans="1:35" ht="15.75">
      <c r="A712" s="86">
        <v>2193</v>
      </c>
      <c r="B712" s="82" t="s">
        <v>379</v>
      </c>
      <c r="C712" s="82" t="s">
        <v>379</v>
      </c>
      <c r="D712" s="9" t="s">
        <v>88</v>
      </c>
      <c r="K712" s="1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9"/>
      <c r="X712" s="82"/>
      <c r="Y712" s="82">
        <v>17</v>
      </c>
      <c r="Z712" s="82"/>
      <c r="AA712" s="82"/>
      <c r="AB712" s="82"/>
      <c r="AC712" s="82">
        <v>31</v>
      </c>
      <c r="AD712" s="82"/>
      <c r="AE712" s="82"/>
      <c r="AF712" s="10">
        <f t="shared" si="67"/>
        <v>48</v>
      </c>
      <c r="AG712" s="117">
        <f t="shared" si="68"/>
        <v>48</v>
      </c>
      <c r="AH712" s="4" t="str">
        <f>VLOOKUP(C712,'Picture 1'!$A$2:$A$829,1,0)</f>
        <v>6K4495</v>
      </c>
      <c r="AI712" s="15"/>
    </row>
    <row r="713" spans="1:35" ht="15.75">
      <c r="A713" s="86">
        <v>2194</v>
      </c>
      <c r="B713" s="82" t="s">
        <v>379</v>
      </c>
      <c r="C713" s="82" t="s">
        <v>379</v>
      </c>
      <c r="D713" s="9" t="s">
        <v>25</v>
      </c>
      <c r="K713" s="1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9"/>
      <c r="X713" s="82"/>
      <c r="Y713" s="82">
        <v>24</v>
      </c>
      <c r="Z713" s="82">
        <v>15</v>
      </c>
      <c r="AA713" s="82"/>
      <c r="AB713" s="82">
        <v>22</v>
      </c>
      <c r="AC713" s="82">
        <v>6</v>
      </c>
      <c r="AD713" s="82"/>
      <c r="AE713" s="82"/>
      <c r="AF713" s="10">
        <f t="shared" si="67"/>
        <v>67</v>
      </c>
      <c r="AG713" s="117">
        <f t="shared" si="68"/>
        <v>67</v>
      </c>
      <c r="AH713" s="4" t="str">
        <f>VLOOKUP(C713,'Picture 1'!$A$2:$A$829,1,0)</f>
        <v>6K4495</v>
      </c>
      <c r="AI713" s="15"/>
    </row>
    <row r="714" spans="1:35" ht="15.75">
      <c r="A714" s="86">
        <v>2195</v>
      </c>
      <c r="B714" s="82" t="s">
        <v>379</v>
      </c>
      <c r="C714" s="82" t="s">
        <v>379</v>
      </c>
      <c r="D714" s="9" t="s">
        <v>25</v>
      </c>
      <c r="K714" s="1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9"/>
      <c r="X714" s="82"/>
      <c r="Y714" s="82"/>
      <c r="Z714" s="82"/>
      <c r="AA714" s="82">
        <v>71</v>
      </c>
      <c r="AB714" s="82"/>
      <c r="AC714" s="82"/>
      <c r="AD714" s="82"/>
      <c r="AE714" s="82"/>
      <c r="AF714" s="10">
        <f t="shared" si="67"/>
        <v>71</v>
      </c>
      <c r="AG714" s="117">
        <f t="shared" si="68"/>
        <v>71</v>
      </c>
      <c r="AH714" s="4" t="str">
        <f>VLOOKUP(C714,'Picture 1'!$A$2:$A$829,1,0)</f>
        <v>6K4495</v>
      </c>
      <c r="AI714" s="15"/>
    </row>
    <row r="715" spans="1:35" ht="15.75">
      <c r="A715" s="86">
        <v>2196</v>
      </c>
      <c r="B715" s="82" t="s">
        <v>379</v>
      </c>
      <c r="C715" s="82" t="s">
        <v>379</v>
      </c>
      <c r="D715" s="9" t="s">
        <v>32</v>
      </c>
      <c r="K715" s="1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9"/>
      <c r="X715" s="82"/>
      <c r="Y715" s="82">
        <v>29</v>
      </c>
      <c r="Z715" s="82"/>
      <c r="AA715" s="82">
        <v>13</v>
      </c>
      <c r="AB715" s="82"/>
      <c r="AC715" s="82">
        <v>21</v>
      </c>
      <c r="AD715" s="82"/>
      <c r="AE715" s="82"/>
      <c r="AF715" s="10">
        <f t="shared" si="67"/>
        <v>63</v>
      </c>
      <c r="AG715" s="117">
        <f t="shared" si="68"/>
        <v>63</v>
      </c>
      <c r="AH715" s="4" t="str">
        <f>VLOOKUP(C715,'Picture 1'!$A$2:$A$829,1,0)</f>
        <v>6K4495</v>
      </c>
      <c r="AI715" s="15"/>
    </row>
    <row r="716" spans="1:35" ht="15.75">
      <c r="A716" s="86">
        <v>2197</v>
      </c>
      <c r="B716" s="82" t="s">
        <v>379</v>
      </c>
      <c r="C716" s="82" t="s">
        <v>379</v>
      </c>
      <c r="D716" s="9" t="s">
        <v>32</v>
      </c>
      <c r="K716" s="1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9"/>
      <c r="X716" s="82"/>
      <c r="Y716" s="82"/>
      <c r="Z716" s="82"/>
      <c r="AA716" s="82">
        <v>25</v>
      </c>
      <c r="AB716" s="82">
        <v>45</v>
      </c>
      <c r="AC716" s="82"/>
      <c r="AD716" s="82"/>
      <c r="AE716" s="82"/>
      <c r="AF716" s="10">
        <f t="shared" si="67"/>
        <v>70</v>
      </c>
      <c r="AG716" s="117">
        <f t="shared" si="68"/>
        <v>70</v>
      </c>
      <c r="AH716" s="4" t="str">
        <f>VLOOKUP(C716,'Picture 1'!$A$2:$A$829,1,0)</f>
        <v>6K4495</v>
      </c>
      <c r="AI716" s="15"/>
    </row>
    <row r="717" spans="1:35" ht="15.75">
      <c r="A717" s="86">
        <v>2198</v>
      </c>
      <c r="B717" s="82" t="s">
        <v>379</v>
      </c>
      <c r="C717" s="82" t="s">
        <v>379</v>
      </c>
      <c r="D717" s="9" t="s">
        <v>88</v>
      </c>
      <c r="K717" s="1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9"/>
      <c r="X717" s="82"/>
      <c r="Y717" s="82"/>
      <c r="Z717" s="82"/>
      <c r="AA717" s="82">
        <v>71</v>
      </c>
      <c r="AB717" s="82"/>
      <c r="AC717" s="82"/>
      <c r="AD717" s="82"/>
      <c r="AE717" s="82"/>
      <c r="AF717" s="10">
        <f t="shared" si="67"/>
        <v>71</v>
      </c>
      <c r="AG717" s="117">
        <f t="shared" si="68"/>
        <v>71</v>
      </c>
      <c r="AH717" s="4" t="str">
        <f>VLOOKUP(C717,'Picture 1'!$A$2:$A$829,1,0)</f>
        <v>6K4495</v>
      </c>
      <c r="AI717" s="15"/>
    </row>
    <row r="718" spans="1:35" ht="15.75">
      <c r="A718" s="86">
        <v>2199</v>
      </c>
      <c r="B718" s="82" t="s">
        <v>379</v>
      </c>
      <c r="C718" s="82" t="s">
        <v>379</v>
      </c>
      <c r="D718" s="9" t="s">
        <v>88</v>
      </c>
      <c r="K718" s="1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9"/>
      <c r="X718" s="82"/>
      <c r="Y718" s="82"/>
      <c r="Z718" s="82">
        <v>32</v>
      </c>
      <c r="AA718" s="82"/>
      <c r="AB718" s="82">
        <v>27</v>
      </c>
      <c r="AC718" s="82"/>
      <c r="AD718" s="82"/>
      <c r="AE718" s="82"/>
      <c r="AF718" s="10">
        <f t="shared" si="67"/>
        <v>59</v>
      </c>
      <c r="AG718" s="117">
        <f t="shared" si="68"/>
        <v>59</v>
      </c>
      <c r="AH718" s="4" t="str">
        <f>VLOOKUP(C718,'Picture 1'!$A$2:$A$829,1,0)</f>
        <v>6K4495</v>
      </c>
      <c r="AI718" s="15"/>
    </row>
    <row r="719" spans="1:35" ht="15.75">
      <c r="A719" s="86">
        <v>2200</v>
      </c>
      <c r="B719" s="82" t="s">
        <v>379</v>
      </c>
      <c r="C719" s="82" t="s">
        <v>379</v>
      </c>
      <c r="D719" s="9" t="s">
        <v>88</v>
      </c>
      <c r="K719" s="1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9"/>
      <c r="X719" s="82"/>
      <c r="Y719" s="82">
        <v>18</v>
      </c>
      <c r="Z719" s="82"/>
      <c r="AA719" s="82"/>
      <c r="AB719" s="82"/>
      <c r="AC719" s="82">
        <v>28</v>
      </c>
      <c r="AD719" s="82"/>
      <c r="AE719" s="82"/>
      <c r="AF719" s="10">
        <f t="shared" si="67"/>
        <v>46</v>
      </c>
      <c r="AG719" s="117">
        <f t="shared" si="68"/>
        <v>46</v>
      </c>
      <c r="AH719" s="4" t="str">
        <f>VLOOKUP(C719,'Picture 1'!$A$2:$A$829,1,0)</f>
        <v>6K4495</v>
      </c>
      <c r="AI719" s="15"/>
    </row>
    <row r="720" spans="1:35" ht="15.75">
      <c r="A720" s="86">
        <v>2201</v>
      </c>
      <c r="B720" s="82" t="s">
        <v>379</v>
      </c>
      <c r="C720" s="82" t="s">
        <v>379</v>
      </c>
      <c r="D720" s="9" t="s">
        <v>32</v>
      </c>
      <c r="K720" s="1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9"/>
      <c r="X720" s="82"/>
      <c r="Y720" s="82">
        <v>6</v>
      </c>
      <c r="Z720" s="82">
        <v>7</v>
      </c>
      <c r="AA720" s="82">
        <v>12</v>
      </c>
      <c r="AB720" s="82">
        <v>14</v>
      </c>
      <c r="AC720" s="82">
        <v>5</v>
      </c>
      <c r="AD720" s="82"/>
      <c r="AE720" s="82"/>
      <c r="AF720" s="10">
        <f t="shared" si="67"/>
        <v>44</v>
      </c>
      <c r="AG720" s="117">
        <f t="shared" si="68"/>
        <v>44</v>
      </c>
      <c r="AH720" s="4" t="str">
        <f>VLOOKUP(C720,'Picture 1'!$A$2:$A$829,1,0)</f>
        <v>6K4495</v>
      </c>
      <c r="AI720" s="15"/>
    </row>
    <row r="721" spans="1:35" ht="15.75">
      <c r="A721" s="166">
        <v>2202</v>
      </c>
      <c r="B721" s="166" t="s">
        <v>379</v>
      </c>
      <c r="C721" s="82" t="s">
        <v>379</v>
      </c>
      <c r="D721" s="9" t="s">
        <v>32</v>
      </c>
      <c r="K721" s="1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9"/>
      <c r="X721" s="82"/>
      <c r="Y721" s="82"/>
      <c r="Z721" s="82">
        <v>5</v>
      </c>
      <c r="AA721" s="82">
        <v>3</v>
      </c>
      <c r="AB721" s="82">
        <v>5</v>
      </c>
      <c r="AC721" s="82">
        <v>3</v>
      </c>
      <c r="AD721" s="82"/>
      <c r="AE721" s="82"/>
      <c r="AF721" s="166">
        <f>+SUM(E721:AD722)</f>
        <v>53</v>
      </c>
      <c r="AG721" s="117">
        <f t="shared" ref="AG721:AG736" si="69">+SUM(E721:AE721)</f>
        <v>16</v>
      </c>
      <c r="AH721" s="4" t="str">
        <f>VLOOKUP(C721,'Picture 1'!$A$2:$A$829,1,0)</f>
        <v>6K4495</v>
      </c>
      <c r="AI721" s="15"/>
    </row>
    <row r="722" spans="1:35" ht="15.75">
      <c r="A722" s="167"/>
      <c r="B722" s="167"/>
      <c r="C722" s="82" t="s">
        <v>379</v>
      </c>
      <c r="D722" s="9" t="s">
        <v>243</v>
      </c>
      <c r="K722" s="1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9"/>
      <c r="X722" s="82"/>
      <c r="Y722" s="82">
        <v>5</v>
      </c>
      <c r="Z722" s="82">
        <v>6</v>
      </c>
      <c r="AA722" s="82">
        <v>12</v>
      </c>
      <c r="AB722" s="82">
        <v>9</v>
      </c>
      <c r="AC722" s="82">
        <v>5</v>
      </c>
      <c r="AD722" s="82"/>
      <c r="AE722" s="82"/>
      <c r="AF722" s="167"/>
      <c r="AG722" s="117">
        <f t="shared" si="69"/>
        <v>37</v>
      </c>
      <c r="AH722" s="4" t="str">
        <f>VLOOKUP(C722,'Picture 1'!$A$2:$A$829,1,0)</f>
        <v>6K4495</v>
      </c>
      <c r="AI722" s="15"/>
    </row>
    <row r="723" spans="1:35" ht="15.75">
      <c r="A723" s="86">
        <v>2203</v>
      </c>
      <c r="B723" s="82" t="s">
        <v>380</v>
      </c>
      <c r="C723" s="82" t="s">
        <v>380</v>
      </c>
      <c r="D723" s="9" t="s">
        <v>23</v>
      </c>
      <c r="K723" s="1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9"/>
      <c r="X723" s="82"/>
      <c r="Y723" s="82"/>
      <c r="Z723" s="82">
        <v>60</v>
      </c>
      <c r="AA723" s="82"/>
      <c r="AB723" s="82"/>
      <c r="AC723" s="82"/>
      <c r="AD723" s="82"/>
      <c r="AE723" s="82"/>
      <c r="AF723" s="10">
        <f t="shared" ref="AF723:AF795" si="70">+SUM(E723:AD723)</f>
        <v>60</v>
      </c>
      <c r="AG723" s="117">
        <f t="shared" si="69"/>
        <v>60</v>
      </c>
      <c r="AH723" s="4" t="str">
        <f>VLOOKUP(C723,'Picture 1'!$A$2:$A$829,1,0)</f>
        <v>6K4058</v>
      </c>
      <c r="AI723" s="15"/>
    </row>
    <row r="724" spans="1:35" ht="15.75">
      <c r="A724" s="166">
        <v>2204</v>
      </c>
      <c r="B724" s="166" t="s">
        <v>380</v>
      </c>
      <c r="C724" s="82" t="s">
        <v>380</v>
      </c>
      <c r="D724" s="9" t="s">
        <v>23</v>
      </c>
      <c r="K724" s="1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9"/>
      <c r="X724" s="82"/>
      <c r="Y724" s="82"/>
      <c r="Z724" s="82"/>
      <c r="AA724" s="82">
        <v>60</v>
      </c>
      <c r="AB724" s="82"/>
      <c r="AC724" s="82"/>
      <c r="AD724" s="82"/>
      <c r="AE724" s="82"/>
      <c r="AF724" s="166">
        <f>+SUM(E724:AD725)</f>
        <v>124</v>
      </c>
      <c r="AG724" s="117">
        <f t="shared" si="69"/>
        <v>60</v>
      </c>
      <c r="AH724" s="4" t="str">
        <f>VLOOKUP(C724,'Picture 1'!$A$2:$A$829,1,0)</f>
        <v>6K4058</v>
      </c>
      <c r="AI724" s="15"/>
    </row>
    <row r="725" spans="1:35" ht="15.75">
      <c r="A725" s="167"/>
      <c r="B725" s="167"/>
      <c r="C725" s="82" t="s">
        <v>380</v>
      </c>
      <c r="D725" s="9" t="s">
        <v>244</v>
      </c>
      <c r="K725" s="1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9"/>
      <c r="X725" s="82"/>
      <c r="Y725" s="82">
        <v>3</v>
      </c>
      <c r="Z725" s="82">
        <v>9</v>
      </c>
      <c r="AA725" s="82">
        <v>20</v>
      </c>
      <c r="AB725" s="82">
        <v>17</v>
      </c>
      <c r="AC725" s="82">
        <v>15</v>
      </c>
      <c r="AD725" s="82"/>
      <c r="AE725" s="82"/>
      <c r="AF725" s="167"/>
      <c r="AG725" s="117">
        <f t="shared" si="69"/>
        <v>64</v>
      </c>
      <c r="AH725" s="4" t="str">
        <f>VLOOKUP(C725,'Picture 1'!$A$2:$A$829,1,0)</f>
        <v>6K4058</v>
      </c>
      <c r="AI725" s="15"/>
    </row>
    <row r="726" spans="1:35" ht="15.75">
      <c r="A726" s="166">
        <v>2205</v>
      </c>
      <c r="B726" s="166" t="s">
        <v>381</v>
      </c>
      <c r="C726" s="82" t="s">
        <v>381</v>
      </c>
      <c r="D726" s="9" t="s">
        <v>173</v>
      </c>
      <c r="K726" s="1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9"/>
      <c r="X726" s="82"/>
      <c r="Y726" s="82">
        <v>10</v>
      </c>
      <c r="Z726" s="82">
        <v>4</v>
      </c>
      <c r="AA726" s="82">
        <v>3</v>
      </c>
      <c r="AB726" s="82">
        <v>6</v>
      </c>
      <c r="AC726" s="82">
        <v>3</v>
      </c>
      <c r="AD726" s="82"/>
      <c r="AE726" s="82"/>
      <c r="AF726" s="166">
        <f>+SUM(E726:AD728)</f>
        <v>47</v>
      </c>
      <c r="AG726" s="117">
        <f t="shared" si="69"/>
        <v>26</v>
      </c>
      <c r="AH726" s="4" t="str">
        <f>VLOOKUP(C726,'Picture 1'!$A$2:$A$829,1,0)</f>
        <v>6K4492</v>
      </c>
      <c r="AI726" s="15"/>
    </row>
    <row r="727" spans="1:35" ht="15.75">
      <c r="A727" s="168"/>
      <c r="B727" s="168"/>
      <c r="C727" s="82" t="s">
        <v>381</v>
      </c>
      <c r="D727" s="9" t="s">
        <v>245</v>
      </c>
      <c r="K727" s="1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9"/>
      <c r="X727" s="82"/>
      <c r="Y727" s="82"/>
      <c r="Z727" s="82"/>
      <c r="AA727" s="82">
        <v>3</v>
      </c>
      <c r="AB727" s="82">
        <v>4</v>
      </c>
      <c r="AC727" s="82">
        <v>5</v>
      </c>
      <c r="AD727" s="82"/>
      <c r="AE727" s="82"/>
      <c r="AF727" s="168"/>
      <c r="AG727" s="117">
        <f t="shared" si="69"/>
        <v>12</v>
      </c>
      <c r="AH727" s="4" t="str">
        <f>VLOOKUP(C727,'Picture 1'!$A$2:$A$829,1,0)</f>
        <v>6K4492</v>
      </c>
      <c r="AI727" s="15"/>
    </row>
    <row r="728" spans="1:35" ht="15.75">
      <c r="A728" s="167"/>
      <c r="B728" s="167"/>
      <c r="C728" s="82" t="s">
        <v>381</v>
      </c>
      <c r="D728" s="9" t="s">
        <v>246</v>
      </c>
      <c r="K728" s="1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9"/>
      <c r="X728" s="82"/>
      <c r="Y728" s="82">
        <v>2</v>
      </c>
      <c r="Z728" s="82">
        <v>1</v>
      </c>
      <c r="AA728" s="82">
        <v>2</v>
      </c>
      <c r="AB728" s="82">
        <v>4</v>
      </c>
      <c r="AC728" s="82"/>
      <c r="AD728" s="82"/>
      <c r="AE728" s="82"/>
      <c r="AF728" s="167"/>
      <c r="AG728" s="117">
        <f t="shared" si="69"/>
        <v>9</v>
      </c>
      <c r="AH728" s="4" t="str">
        <f>VLOOKUP(C728,'Picture 1'!$A$2:$A$829,1,0)</f>
        <v>6K4492</v>
      </c>
      <c r="AI728" s="15"/>
    </row>
    <row r="729" spans="1:35" ht="15.75">
      <c r="A729" s="86">
        <v>2206</v>
      </c>
      <c r="B729" s="82" t="s">
        <v>380</v>
      </c>
      <c r="C729" s="82" t="s">
        <v>380</v>
      </c>
      <c r="D729" s="9" t="s">
        <v>57</v>
      </c>
      <c r="K729" s="1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9"/>
      <c r="X729" s="82"/>
      <c r="Y729" s="82"/>
      <c r="Z729" s="82"/>
      <c r="AA729" s="82">
        <v>60</v>
      </c>
      <c r="AB729" s="82"/>
      <c r="AC729" s="82"/>
      <c r="AD729" s="82"/>
      <c r="AE729" s="82"/>
      <c r="AF729" s="10">
        <f t="shared" si="70"/>
        <v>60</v>
      </c>
      <c r="AG729" s="117">
        <f t="shared" si="69"/>
        <v>60</v>
      </c>
      <c r="AH729" s="4" t="str">
        <f>VLOOKUP(C729,'Picture 1'!$A$2:$A$829,1,0)</f>
        <v>6K4058</v>
      </c>
      <c r="AI729" s="15"/>
    </row>
    <row r="730" spans="1:35" ht="15.75">
      <c r="A730" s="86">
        <v>2207</v>
      </c>
      <c r="B730" s="82" t="s">
        <v>380</v>
      </c>
      <c r="C730" s="82" t="s">
        <v>380</v>
      </c>
      <c r="D730" s="9" t="s">
        <v>57</v>
      </c>
      <c r="K730" s="1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9"/>
      <c r="X730" s="82"/>
      <c r="Y730" s="82"/>
      <c r="Z730" s="82">
        <v>70</v>
      </c>
      <c r="AA730" s="82"/>
      <c r="AB730" s="82"/>
      <c r="AC730" s="82"/>
      <c r="AD730" s="82"/>
      <c r="AE730" s="82"/>
      <c r="AF730" s="10">
        <f t="shared" si="70"/>
        <v>70</v>
      </c>
      <c r="AG730" s="117">
        <f t="shared" si="69"/>
        <v>70</v>
      </c>
      <c r="AH730" s="4" t="str">
        <f>VLOOKUP(C730,'Picture 1'!$A$2:$A$829,1,0)</f>
        <v>6K4058</v>
      </c>
      <c r="AI730" s="15"/>
    </row>
    <row r="731" spans="1:35" ht="15.75">
      <c r="A731" s="86">
        <v>2208</v>
      </c>
      <c r="B731" s="82" t="s">
        <v>380</v>
      </c>
      <c r="C731" s="82" t="s">
        <v>380</v>
      </c>
      <c r="D731" s="9" t="s">
        <v>57</v>
      </c>
      <c r="K731" s="1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9"/>
      <c r="X731" s="82"/>
      <c r="Y731" s="82"/>
      <c r="Z731" s="82">
        <v>70</v>
      </c>
      <c r="AA731" s="82"/>
      <c r="AB731" s="82"/>
      <c r="AC731" s="82"/>
      <c r="AD731" s="82"/>
      <c r="AE731" s="82"/>
      <c r="AF731" s="10">
        <f t="shared" si="70"/>
        <v>70</v>
      </c>
      <c r="AG731" s="117">
        <f t="shared" si="69"/>
        <v>70</v>
      </c>
      <c r="AH731" s="4" t="str">
        <f>VLOOKUP(C731,'Picture 1'!$A$2:$A$829,1,0)</f>
        <v>6K4058</v>
      </c>
      <c r="AI731" s="15"/>
    </row>
    <row r="732" spans="1:35" ht="15.75">
      <c r="A732" s="86">
        <v>2209</v>
      </c>
      <c r="B732" s="82" t="s">
        <v>380</v>
      </c>
      <c r="C732" s="82" t="s">
        <v>380</v>
      </c>
      <c r="D732" s="9" t="s">
        <v>57</v>
      </c>
      <c r="K732" s="1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9"/>
      <c r="X732" s="82"/>
      <c r="Y732" s="82"/>
      <c r="Z732" s="82"/>
      <c r="AA732" s="82"/>
      <c r="AB732" s="82">
        <v>60</v>
      </c>
      <c r="AC732" s="82"/>
      <c r="AD732" s="82"/>
      <c r="AE732" s="82"/>
      <c r="AF732" s="10">
        <f t="shared" si="70"/>
        <v>60</v>
      </c>
      <c r="AG732" s="117">
        <f t="shared" si="69"/>
        <v>60</v>
      </c>
      <c r="AH732" s="4" t="str">
        <f>VLOOKUP(C732,'Picture 1'!$A$2:$A$829,1,0)</f>
        <v>6K4058</v>
      </c>
      <c r="AI732" s="15"/>
    </row>
    <row r="733" spans="1:35" ht="15.75">
      <c r="A733" s="86">
        <v>2210</v>
      </c>
      <c r="B733" s="82" t="s">
        <v>380</v>
      </c>
      <c r="C733" s="82" t="s">
        <v>380</v>
      </c>
      <c r="D733" s="9" t="s">
        <v>57</v>
      </c>
      <c r="K733" s="1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9"/>
      <c r="X733" s="82"/>
      <c r="Y733" s="82"/>
      <c r="Z733" s="82"/>
      <c r="AA733" s="82"/>
      <c r="AB733" s="82"/>
      <c r="AC733" s="82">
        <v>48</v>
      </c>
      <c r="AD733" s="82"/>
      <c r="AE733" s="82"/>
      <c r="AF733" s="10">
        <f t="shared" si="70"/>
        <v>48</v>
      </c>
      <c r="AG733" s="117">
        <f t="shared" si="69"/>
        <v>48</v>
      </c>
      <c r="AH733" s="4" t="str">
        <f>VLOOKUP(C733,'Picture 1'!$A$2:$A$829,1,0)</f>
        <v>6K4058</v>
      </c>
      <c r="AI733" s="15"/>
    </row>
    <row r="734" spans="1:35" ht="15.75">
      <c r="A734" s="86">
        <v>2211</v>
      </c>
      <c r="B734" s="82" t="s">
        <v>380</v>
      </c>
      <c r="C734" s="82" t="s">
        <v>380</v>
      </c>
      <c r="D734" s="9" t="s">
        <v>57</v>
      </c>
      <c r="K734" s="1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9"/>
      <c r="X734" s="82"/>
      <c r="Y734" s="82">
        <v>16</v>
      </c>
      <c r="Z734" s="82">
        <v>19</v>
      </c>
      <c r="AA734" s="82">
        <v>14</v>
      </c>
      <c r="AB734" s="82">
        <v>26</v>
      </c>
      <c r="AC734" s="82"/>
      <c r="AD734" s="82"/>
      <c r="AE734" s="82"/>
      <c r="AF734" s="10">
        <f t="shared" si="70"/>
        <v>75</v>
      </c>
      <c r="AG734" s="117">
        <f t="shared" si="69"/>
        <v>75</v>
      </c>
      <c r="AH734" s="4" t="str">
        <f>VLOOKUP(C734,'Picture 1'!$A$2:$A$829,1,0)</f>
        <v>6K4058</v>
      </c>
      <c r="AI734" s="15"/>
    </row>
    <row r="735" spans="1:35" ht="15.75">
      <c r="A735" s="86">
        <v>2212</v>
      </c>
      <c r="B735" s="82" t="s">
        <v>380</v>
      </c>
      <c r="C735" s="82" t="s">
        <v>380</v>
      </c>
      <c r="D735" s="9" t="s">
        <v>57</v>
      </c>
      <c r="K735" s="1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9"/>
      <c r="X735" s="82"/>
      <c r="Y735" s="82"/>
      <c r="Z735" s="82"/>
      <c r="AA735" s="82"/>
      <c r="AB735" s="82"/>
      <c r="AC735" s="82">
        <v>57</v>
      </c>
      <c r="AD735" s="82"/>
      <c r="AE735" s="82"/>
      <c r="AF735" s="10">
        <f t="shared" si="70"/>
        <v>57</v>
      </c>
      <c r="AG735" s="117">
        <f t="shared" si="69"/>
        <v>57</v>
      </c>
      <c r="AH735" s="4" t="str">
        <f>VLOOKUP(C735,'Picture 1'!$A$2:$A$829,1,0)</f>
        <v>6K4058</v>
      </c>
      <c r="AI735" s="15"/>
    </row>
    <row r="736" spans="1:35" ht="15.75">
      <c r="A736" s="86">
        <v>2213</v>
      </c>
      <c r="B736" s="82" t="s">
        <v>380</v>
      </c>
      <c r="C736" s="82" t="s">
        <v>380</v>
      </c>
      <c r="D736" s="9" t="s">
        <v>23</v>
      </c>
      <c r="K736" s="1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9"/>
      <c r="X736" s="82"/>
      <c r="Y736" s="82"/>
      <c r="Z736" s="82"/>
      <c r="AA736" s="82"/>
      <c r="AB736" s="82">
        <v>38</v>
      </c>
      <c r="AC736" s="82"/>
      <c r="AD736" s="82"/>
      <c r="AE736" s="82"/>
      <c r="AF736" s="10">
        <f t="shared" si="70"/>
        <v>38</v>
      </c>
      <c r="AG736" s="117">
        <f t="shared" si="69"/>
        <v>38</v>
      </c>
      <c r="AH736" s="4" t="str">
        <f>VLOOKUP(C736,'Picture 1'!$A$2:$A$829,1,0)</f>
        <v>6K4058</v>
      </c>
      <c r="AI736" s="15"/>
    </row>
    <row r="737" spans="1:35" ht="15.75">
      <c r="A737" s="86">
        <v>2214</v>
      </c>
      <c r="B737" s="82" t="s">
        <v>380</v>
      </c>
      <c r="C737" s="82" t="s">
        <v>380</v>
      </c>
      <c r="D737" s="9" t="s">
        <v>23</v>
      </c>
      <c r="K737" s="1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9"/>
      <c r="X737" s="82"/>
      <c r="Y737" s="82"/>
      <c r="Z737" s="82"/>
      <c r="AA737" s="82"/>
      <c r="AB737" s="82"/>
      <c r="AC737" s="82"/>
      <c r="AD737" s="82">
        <v>54</v>
      </c>
      <c r="AE737" s="82"/>
      <c r="AF737" s="10">
        <f t="shared" si="70"/>
        <v>54</v>
      </c>
      <c r="AG737" s="117">
        <f t="shared" ref="AG737:AG764" si="71">+SUM(E737:AE737)</f>
        <v>54</v>
      </c>
      <c r="AH737" s="4" t="str">
        <f>VLOOKUP(C737,'Picture 1'!$A$2:$A$829,1,0)</f>
        <v>6K4058</v>
      </c>
      <c r="AI737" s="15"/>
    </row>
    <row r="738" spans="1:35" ht="15.75">
      <c r="A738" s="86">
        <v>2215</v>
      </c>
      <c r="B738" s="82" t="s">
        <v>380</v>
      </c>
      <c r="C738" s="82" t="s">
        <v>380</v>
      </c>
      <c r="D738" s="9" t="s">
        <v>247</v>
      </c>
      <c r="K738" s="1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9"/>
      <c r="X738" s="82"/>
      <c r="Y738" s="82"/>
      <c r="Z738" s="82"/>
      <c r="AA738" s="82"/>
      <c r="AB738" s="82">
        <v>43</v>
      </c>
      <c r="AC738" s="82"/>
      <c r="AD738" s="82"/>
      <c r="AE738" s="82"/>
      <c r="AF738" s="10">
        <f t="shared" si="70"/>
        <v>43</v>
      </c>
      <c r="AG738" s="117">
        <f t="shared" si="71"/>
        <v>43</v>
      </c>
      <c r="AH738" s="4" t="str">
        <f>VLOOKUP(C738,'Picture 1'!$A$2:$A$829,1,0)</f>
        <v>6K4058</v>
      </c>
      <c r="AI738" s="15"/>
    </row>
    <row r="739" spans="1:35" ht="15.75">
      <c r="A739" s="86">
        <v>2216</v>
      </c>
      <c r="B739" s="82" t="s">
        <v>380</v>
      </c>
      <c r="C739" s="82" t="s">
        <v>380</v>
      </c>
      <c r="D739" s="9" t="s">
        <v>25</v>
      </c>
      <c r="K739" s="1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9"/>
      <c r="X739" s="82"/>
      <c r="Y739" s="82">
        <v>9</v>
      </c>
      <c r="Z739" s="82">
        <v>19</v>
      </c>
      <c r="AA739" s="82">
        <v>10</v>
      </c>
      <c r="AB739" s="82">
        <v>25</v>
      </c>
      <c r="AC739" s="82"/>
      <c r="AD739" s="82"/>
      <c r="AE739" s="82"/>
      <c r="AF739" s="10">
        <f t="shared" si="70"/>
        <v>63</v>
      </c>
      <c r="AG739" s="117">
        <f t="shared" si="71"/>
        <v>63</v>
      </c>
      <c r="AH739" s="4" t="str">
        <f>VLOOKUP(C739,'Picture 1'!$A$2:$A$829,1,0)</f>
        <v>6K4058</v>
      </c>
      <c r="AI739" s="15"/>
    </row>
    <row r="740" spans="1:35" ht="15.75">
      <c r="A740" s="86">
        <v>2217</v>
      </c>
      <c r="B740" s="82" t="s">
        <v>380</v>
      </c>
      <c r="C740" s="82" t="s">
        <v>380</v>
      </c>
      <c r="D740" s="9" t="s">
        <v>57</v>
      </c>
      <c r="K740" s="1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9"/>
      <c r="X740" s="82"/>
      <c r="Y740" s="82"/>
      <c r="Z740" s="82">
        <v>58</v>
      </c>
      <c r="AA740" s="82"/>
      <c r="AB740" s="82"/>
      <c r="AC740" s="82"/>
      <c r="AD740" s="82"/>
      <c r="AE740" s="82"/>
      <c r="AF740" s="10">
        <f t="shared" si="70"/>
        <v>58</v>
      </c>
      <c r="AG740" s="117">
        <f t="shared" si="71"/>
        <v>58</v>
      </c>
      <c r="AH740" s="4" t="str">
        <f>VLOOKUP(C740,'Picture 1'!$A$2:$A$829,1,0)</f>
        <v>6K4058</v>
      </c>
      <c r="AI740" s="15"/>
    </row>
    <row r="741" spans="1:35" ht="15.75">
      <c r="A741" s="86">
        <v>2218</v>
      </c>
      <c r="B741" s="82" t="s">
        <v>380</v>
      </c>
      <c r="C741" s="82" t="s">
        <v>380</v>
      </c>
      <c r="D741" s="9" t="s">
        <v>27</v>
      </c>
      <c r="K741" s="1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9"/>
      <c r="X741" s="82"/>
      <c r="Y741" s="82"/>
      <c r="Z741" s="82">
        <v>59</v>
      </c>
      <c r="AA741" s="82"/>
      <c r="AB741" s="82"/>
      <c r="AC741" s="82"/>
      <c r="AD741" s="82"/>
      <c r="AE741" s="82"/>
      <c r="AF741" s="10">
        <f t="shared" ref="AF741:AF746" si="72">+SUM(E741:AD741)</f>
        <v>59</v>
      </c>
      <c r="AG741" s="117">
        <f t="shared" ref="AG741:AG746" si="73">+SUM(E741:AE741)</f>
        <v>59</v>
      </c>
      <c r="AH741" s="4" t="str">
        <f>VLOOKUP(C741,'Picture 1'!$A$2:$A$829,1,0)</f>
        <v>6K4058</v>
      </c>
      <c r="AI741" s="15"/>
    </row>
    <row r="742" spans="1:35" ht="15.75">
      <c r="A742" s="166">
        <v>2219</v>
      </c>
      <c r="B742" s="166" t="s">
        <v>380</v>
      </c>
      <c r="C742" s="82" t="s">
        <v>380</v>
      </c>
      <c r="D742" s="9" t="s">
        <v>27</v>
      </c>
      <c r="K742" s="1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9"/>
      <c r="X742" s="82"/>
      <c r="Y742" s="82">
        <v>2</v>
      </c>
      <c r="Z742" s="82"/>
      <c r="AA742" s="82">
        <v>6</v>
      </c>
      <c r="AB742" s="82">
        <v>4</v>
      </c>
      <c r="AC742" s="82">
        <v>2</v>
      </c>
      <c r="AD742" s="82"/>
      <c r="AE742" s="82"/>
      <c r="AF742" s="166">
        <f>+SUM(E742:AD743)</f>
        <v>35</v>
      </c>
      <c r="AG742" s="117">
        <f t="shared" si="73"/>
        <v>14</v>
      </c>
      <c r="AH742" s="4" t="str">
        <f>VLOOKUP(C742,'Picture 1'!$A$2:$A$829,1,0)</f>
        <v>6K4058</v>
      </c>
      <c r="AI742" s="15"/>
    </row>
    <row r="743" spans="1:35" ht="15.75">
      <c r="A743" s="167"/>
      <c r="B743" s="167"/>
      <c r="C743" s="82" t="s">
        <v>380</v>
      </c>
      <c r="D743" s="9" t="s">
        <v>248</v>
      </c>
      <c r="K743" s="1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9"/>
      <c r="X743" s="82"/>
      <c r="Y743" s="82"/>
      <c r="Z743" s="82"/>
      <c r="AA743" s="82"/>
      <c r="AB743" s="82"/>
      <c r="AC743" s="82">
        <v>21</v>
      </c>
      <c r="AD743" s="82"/>
      <c r="AE743" s="82"/>
      <c r="AF743" s="167"/>
      <c r="AG743" s="117">
        <f t="shared" si="73"/>
        <v>21</v>
      </c>
      <c r="AH743" s="4" t="str">
        <f>VLOOKUP(C743,'Picture 1'!$A$2:$A$829,1,0)</f>
        <v>6K4058</v>
      </c>
      <c r="AI743" s="15"/>
    </row>
    <row r="744" spans="1:35" ht="15.75">
      <c r="A744" s="86">
        <v>2220</v>
      </c>
      <c r="B744" s="82" t="s">
        <v>380</v>
      </c>
      <c r="C744" s="82" t="s">
        <v>380</v>
      </c>
      <c r="D744" s="9" t="s">
        <v>149</v>
      </c>
      <c r="K744" s="1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9"/>
      <c r="X744" s="82"/>
      <c r="Y744" s="82"/>
      <c r="Z744" s="82">
        <v>21</v>
      </c>
      <c r="AA744" s="82">
        <v>39</v>
      </c>
      <c r="AB744" s="82">
        <v>5</v>
      </c>
      <c r="AC744" s="82"/>
      <c r="AD744" s="82"/>
      <c r="AE744" s="82"/>
      <c r="AF744" s="10">
        <f t="shared" si="72"/>
        <v>65</v>
      </c>
      <c r="AG744" s="117">
        <f t="shared" si="73"/>
        <v>65</v>
      </c>
      <c r="AH744" s="4" t="str">
        <f>VLOOKUP(C744,'Picture 1'!$A$2:$A$829,1,0)</f>
        <v>6K4058</v>
      </c>
      <c r="AI744" s="15"/>
    </row>
    <row r="745" spans="1:35" ht="15.75">
      <c r="A745" s="86">
        <v>2221</v>
      </c>
      <c r="B745" s="82" t="s">
        <v>380</v>
      </c>
      <c r="C745" s="82" t="s">
        <v>380</v>
      </c>
      <c r="D745" s="9" t="s">
        <v>23</v>
      </c>
      <c r="K745" s="1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9"/>
      <c r="X745" s="82"/>
      <c r="Y745" s="82">
        <v>70</v>
      </c>
      <c r="Z745" s="82"/>
      <c r="AA745" s="82"/>
      <c r="AB745" s="82"/>
      <c r="AC745" s="82"/>
      <c r="AD745" s="82"/>
      <c r="AE745" s="82"/>
      <c r="AF745" s="10">
        <f t="shared" si="72"/>
        <v>70</v>
      </c>
      <c r="AG745" s="117">
        <f t="shared" si="73"/>
        <v>70</v>
      </c>
      <c r="AH745" s="4" t="str">
        <f>VLOOKUP(C745,'Picture 1'!$A$2:$A$829,1,0)</f>
        <v>6K4058</v>
      </c>
      <c r="AI745" s="15"/>
    </row>
    <row r="746" spans="1:35" ht="15.75">
      <c r="A746" s="86">
        <v>2222</v>
      </c>
      <c r="B746" s="82" t="s">
        <v>380</v>
      </c>
      <c r="C746" s="82" t="s">
        <v>380</v>
      </c>
      <c r="D746" s="9" t="s">
        <v>23</v>
      </c>
      <c r="K746" s="1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9"/>
      <c r="X746" s="82"/>
      <c r="Y746" s="82">
        <v>79</v>
      </c>
      <c r="Z746" s="82"/>
      <c r="AA746" s="82"/>
      <c r="AB746" s="82"/>
      <c r="AC746" s="82"/>
      <c r="AD746" s="82"/>
      <c r="AE746" s="82"/>
      <c r="AF746" s="10">
        <f t="shared" si="72"/>
        <v>79</v>
      </c>
      <c r="AG746" s="117">
        <f t="shared" si="73"/>
        <v>79</v>
      </c>
      <c r="AH746" s="4" t="str">
        <f>VLOOKUP(C746,'Picture 1'!$A$2:$A$829,1,0)</f>
        <v>6K4058</v>
      </c>
      <c r="AI746" s="15"/>
    </row>
    <row r="747" spans="1:35" ht="15.75">
      <c r="A747" s="86">
        <v>2223</v>
      </c>
      <c r="B747" s="82" t="s">
        <v>380</v>
      </c>
      <c r="C747" s="82" t="s">
        <v>380</v>
      </c>
      <c r="D747" s="9" t="s">
        <v>23</v>
      </c>
      <c r="K747" s="1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9"/>
      <c r="X747" s="82"/>
      <c r="Y747" s="82"/>
      <c r="Z747" s="82"/>
      <c r="AA747" s="82">
        <v>77</v>
      </c>
      <c r="AB747" s="82"/>
      <c r="AC747" s="82"/>
      <c r="AD747" s="82"/>
      <c r="AE747" s="82"/>
      <c r="AF747" s="10">
        <f t="shared" si="70"/>
        <v>77</v>
      </c>
      <c r="AG747" s="117">
        <f t="shared" si="71"/>
        <v>77</v>
      </c>
      <c r="AH747" s="4" t="str">
        <f>VLOOKUP(C747,'Picture 1'!$A$2:$A$829,1,0)</f>
        <v>6K4058</v>
      </c>
      <c r="AI747" s="15"/>
    </row>
    <row r="748" spans="1:35" ht="15.75">
      <c r="A748" s="86">
        <v>2224</v>
      </c>
      <c r="B748" s="82" t="s">
        <v>380</v>
      </c>
      <c r="C748" s="82" t="s">
        <v>380</v>
      </c>
      <c r="D748" s="9" t="s">
        <v>26</v>
      </c>
      <c r="K748" s="1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9"/>
      <c r="X748" s="82"/>
      <c r="Y748" s="82"/>
      <c r="Z748" s="82"/>
      <c r="AA748" s="82"/>
      <c r="AB748" s="82"/>
      <c r="AC748" s="82">
        <v>12</v>
      </c>
      <c r="AD748" s="82">
        <v>27</v>
      </c>
      <c r="AE748" s="82"/>
      <c r="AF748" s="10">
        <f t="shared" si="70"/>
        <v>39</v>
      </c>
      <c r="AG748" s="117">
        <f t="shared" si="71"/>
        <v>39</v>
      </c>
      <c r="AH748" s="4" t="str">
        <f>VLOOKUP(C748,'Picture 1'!$A$2:$A$829,1,0)</f>
        <v>6K4058</v>
      </c>
      <c r="AI748" s="15"/>
    </row>
    <row r="749" spans="1:35" ht="15.75">
      <c r="A749" s="86">
        <v>2225</v>
      </c>
      <c r="B749" s="82" t="s">
        <v>380</v>
      </c>
      <c r="C749" s="82" t="s">
        <v>380</v>
      </c>
      <c r="D749" s="9" t="s">
        <v>23</v>
      </c>
      <c r="K749" s="1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9"/>
      <c r="X749" s="82"/>
      <c r="Y749" s="82"/>
      <c r="Z749" s="82"/>
      <c r="AA749" s="82">
        <v>61</v>
      </c>
      <c r="AB749" s="82"/>
      <c r="AC749" s="82"/>
      <c r="AD749" s="82">
        <v>2</v>
      </c>
      <c r="AE749" s="82"/>
      <c r="AF749" s="10">
        <f t="shared" si="70"/>
        <v>63</v>
      </c>
      <c r="AG749" s="117">
        <f t="shared" si="71"/>
        <v>63</v>
      </c>
      <c r="AH749" s="4" t="str">
        <f>VLOOKUP(C749,'Picture 1'!$A$2:$A$829,1,0)</f>
        <v>6K4058</v>
      </c>
      <c r="AI749" s="15"/>
    </row>
    <row r="750" spans="1:35" ht="15.75">
      <c r="A750" s="86">
        <v>2226</v>
      </c>
      <c r="B750" s="82" t="s">
        <v>380</v>
      </c>
      <c r="C750" s="82" t="s">
        <v>380</v>
      </c>
      <c r="D750" s="9" t="s">
        <v>23</v>
      </c>
      <c r="K750" s="1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9"/>
      <c r="X750" s="82"/>
      <c r="Y750" s="82"/>
      <c r="Z750" s="82">
        <v>92</v>
      </c>
      <c r="AA750" s="82"/>
      <c r="AB750" s="82"/>
      <c r="AC750" s="82"/>
      <c r="AD750" s="82"/>
      <c r="AE750" s="82"/>
      <c r="AF750" s="10">
        <f t="shared" si="70"/>
        <v>92</v>
      </c>
      <c r="AG750" s="117">
        <f t="shared" si="71"/>
        <v>92</v>
      </c>
      <c r="AH750" s="4" t="str">
        <f>VLOOKUP(C750,'Picture 1'!$A$2:$A$829,1,0)</f>
        <v>6K4058</v>
      </c>
      <c r="AI750" s="15"/>
    </row>
    <row r="751" spans="1:35" ht="15.75">
      <c r="A751" s="86">
        <v>2227</v>
      </c>
      <c r="B751" s="82" t="s">
        <v>380</v>
      </c>
      <c r="C751" s="82" t="s">
        <v>380</v>
      </c>
      <c r="D751" s="9" t="s">
        <v>23</v>
      </c>
      <c r="K751" s="1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9"/>
      <c r="X751" s="82"/>
      <c r="Y751" s="82"/>
      <c r="Z751" s="82"/>
      <c r="AA751" s="82"/>
      <c r="AB751" s="82">
        <v>68</v>
      </c>
      <c r="AC751" s="82"/>
      <c r="AD751" s="82"/>
      <c r="AE751" s="82"/>
      <c r="AF751" s="10">
        <f t="shared" si="70"/>
        <v>68</v>
      </c>
      <c r="AG751" s="117">
        <f t="shared" si="71"/>
        <v>68</v>
      </c>
      <c r="AH751" s="4" t="str">
        <f>VLOOKUP(C751,'Picture 1'!$A$2:$A$829,1,0)</f>
        <v>6K4058</v>
      </c>
      <c r="AI751" s="15"/>
    </row>
    <row r="752" spans="1:35" ht="15.75">
      <c r="A752" s="86">
        <v>2228</v>
      </c>
      <c r="B752" s="82" t="s">
        <v>380</v>
      </c>
      <c r="C752" s="82" t="s">
        <v>380</v>
      </c>
      <c r="D752" s="9" t="s">
        <v>23</v>
      </c>
      <c r="K752" s="1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9"/>
      <c r="X752" s="82"/>
      <c r="Y752" s="82"/>
      <c r="Z752" s="82"/>
      <c r="AA752" s="82"/>
      <c r="AB752" s="82"/>
      <c r="AC752" s="82">
        <v>74</v>
      </c>
      <c r="AD752" s="82"/>
      <c r="AE752" s="82"/>
      <c r="AF752" s="10">
        <f t="shared" si="70"/>
        <v>74</v>
      </c>
      <c r="AG752" s="117">
        <f t="shared" si="71"/>
        <v>74</v>
      </c>
      <c r="AH752" s="4" t="str">
        <f>VLOOKUP(C752,'Picture 1'!$A$2:$A$829,1,0)</f>
        <v>6K4058</v>
      </c>
      <c r="AI752" s="15"/>
    </row>
    <row r="753" spans="1:35" ht="15.75">
      <c r="A753" s="86">
        <v>2229</v>
      </c>
      <c r="B753" s="82" t="s">
        <v>380</v>
      </c>
      <c r="C753" s="82" t="s">
        <v>380</v>
      </c>
      <c r="D753" s="9" t="s">
        <v>249</v>
      </c>
      <c r="K753" s="1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9"/>
      <c r="X753" s="82"/>
      <c r="Y753" s="82"/>
      <c r="Z753" s="82"/>
      <c r="AA753" s="82">
        <v>80</v>
      </c>
      <c r="AB753" s="82"/>
      <c r="AC753" s="82"/>
      <c r="AD753" s="82"/>
      <c r="AE753" s="82"/>
      <c r="AF753" s="10">
        <f t="shared" si="70"/>
        <v>80</v>
      </c>
      <c r="AG753" s="117">
        <f t="shared" si="71"/>
        <v>80</v>
      </c>
      <c r="AH753" s="4" t="str">
        <f>VLOOKUP(C753,'Picture 1'!$A$2:$A$829,1,0)</f>
        <v>6K4058</v>
      </c>
      <c r="AI753" s="15"/>
    </row>
    <row r="754" spans="1:35" ht="15.75">
      <c r="A754" s="86">
        <v>2230</v>
      </c>
      <c r="B754" s="82" t="s">
        <v>380</v>
      </c>
      <c r="C754" s="82" t="s">
        <v>380</v>
      </c>
      <c r="D754" s="9" t="s">
        <v>249</v>
      </c>
      <c r="K754" s="1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9"/>
      <c r="X754" s="82"/>
      <c r="Y754" s="82">
        <v>13</v>
      </c>
      <c r="Z754" s="82"/>
      <c r="AA754" s="82">
        <v>35</v>
      </c>
      <c r="AB754" s="82">
        <v>12</v>
      </c>
      <c r="AC754" s="82">
        <v>8</v>
      </c>
      <c r="AD754" s="82">
        <v>2</v>
      </c>
      <c r="AE754" s="82"/>
      <c r="AF754" s="10">
        <f t="shared" si="70"/>
        <v>70</v>
      </c>
      <c r="AG754" s="117">
        <f t="shared" si="71"/>
        <v>70</v>
      </c>
      <c r="AH754" s="4" t="str">
        <f>VLOOKUP(C754,'Picture 1'!$A$2:$A$829,1,0)</f>
        <v>6K4058</v>
      </c>
      <c r="AI754" s="15"/>
    </row>
    <row r="755" spans="1:35" ht="15.75">
      <c r="A755" s="86">
        <v>2231</v>
      </c>
      <c r="B755" s="82" t="s">
        <v>380</v>
      </c>
      <c r="C755" s="82" t="s">
        <v>380</v>
      </c>
      <c r="D755" s="9" t="s">
        <v>249</v>
      </c>
      <c r="K755" s="1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9"/>
      <c r="X755" s="82"/>
      <c r="Y755" s="82"/>
      <c r="Z755" s="82">
        <v>90</v>
      </c>
      <c r="AA755" s="82"/>
      <c r="AB755" s="82"/>
      <c r="AC755" s="82"/>
      <c r="AD755" s="82"/>
      <c r="AE755" s="82"/>
      <c r="AF755" s="10">
        <f t="shared" si="70"/>
        <v>90</v>
      </c>
      <c r="AG755" s="117">
        <f t="shared" si="71"/>
        <v>90</v>
      </c>
      <c r="AH755" s="4" t="str">
        <f>VLOOKUP(C755,'Picture 1'!$A$2:$A$829,1,0)</f>
        <v>6K4058</v>
      </c>
      <c r="AI755" s="15"/>
    </row>
    <row r="756" spans="1:35" ht="15.75">
      <c r="A756" s="86">
        <v>2232</v>
      </c>
      <c r="B756" s="82" t="s">
        <v>380</v>
      </c>
      <c r="C756" s="82" t="s">
        <v>380</v>
      </c>
      <c r="D756" s="9" t="s">
        <v>22</v>
      </c>
      <c r="K756" s="1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9"/>
      <c r="X756" s="82"/>
      <c r="Y756" s="82">
        <v>1</v>
      </c>
      <c r="Z756" s="82">
        <v>3</v>
      </c>
      <c r="AA756" s="82">
        <v>11</v>
      </c>
      <c r="AB756" s="82">
        <v>35</v>
      </c>
      <c r="AC756" s="82">
        <v>3</v>
      </c>
      <c r="AD756" s="82">
        <v>7</v>
      </c>
      <c r="AE756" s="82"/>
      <c r="AF756" s="10">
        <f t="shared" si="70"/>
        <v>60</v>
      </c>
      <c r="AG756" s="117">
        <f t="shared" si="71"/>
        <v>60</v>
      </c>
      <c r="AH756" s="4" t="str">
        <f>VLOOKUP(C756,'Picture 1'!$A$2:$A$829,1,0)</f>
        <v>6K4058</v>
      </c>
      <c r="AI756" s="15"/>
    </row>
    <row r="757" spans="1:35" ht="15.75">
      <c r="A757" s="86">
        <v>2233</v>
      </c>
      <c r="B757" s="82" t="s">
        <v>380</v>
      </c>
      <c r="C757" s="82" t="s">
        <v>380</v>
      </c>
      <c r="D757" s="9" t="s">
        <v>23</v>
      </c>
      <c r="K757" s="1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9"/>
      <c r="X757" s="82"/>
      <c r="Y757" s="82"/>
      <c r="Z757" s="82"/>
      <c r="AA757" s="82"/>
      <c r="AB757" s="82">
        <v>70</v>
      </c>
      <c r="AC757" s="82"/>
      <c r="AD757" s="82"/>
      <c r="AE757" s="82"/>
      <c r="AF757" s="10">
        <f t="shared" si="70"/>
        <v>70</v>
      </c>
      <c r="AG757" s="117">
        <f t="shared" si="71"/>
        <v>70</v>
      </c>
      <c r="AH757" s="4" t="str">
        <f>VLOOKUP(C757,'Picture 1'!$A$2:$A$829,1,0)</f>
        <v>6K4058</v>
      </c>
      <c r="AI757" s="15"/>
    </row>
    <row r="758" spans="1:35" ht="15.75">
      <c r="A758" s="86">
        <v>2234</v>
      </c>
      <c r="B758" s="82" t="s">
        <v>380</v>
      </c>
      <c r="C758" s="82" t="s">
        <v>380</v>
      </c>
      <c r="D758" s="9" t="s">
        <v>23</v>
      </c>
      <c r="K758" s="1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9"/>
      <c r="X758" s="82"/>
      <c r="Y758" s="82"/>
      <c r="Z758" s="82"/>
      <c r="AA758" s="82"/>
      <c r="AB758" s="82">
        <v>51</v>
      </c>
      <c r="AC758" s="82">
        <v>13</v>
      </c>
      <c r="AD758" s="82"/>
      <c r="AE758" s="82"/>
      <c r="AF758" s="10">
        <f t="shared" si="70"/>
        <v>64</v>
      </c>
      <c r="AG758" s="117">
        <f t="shared" si="71"/>
        <v>64</v>
      </c>
      <c r="AH758" s="4" t="str">
        <f>VLOOKUP(C758,'Picture 1'!$A$2:$A$829,1,0)</f>
        <v>6K4058</v>
      </c>
      <c r="AI758" s="15"/>
    </row>
    <row r="759" spans="1:35" ht="15.75">
      <c r="A759" s="86">
        <v>2235</v>
      </c>
      <c r="B759" s="82" t="s">
        <v>380</v>
      </c>
      <c r="C759" s="82" t="s">
        <v>380</v>
      </c>
      <c r="D759" s="9" t="s">
        <v>23</v>
      </c>
      <c r="K759" s="1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9"/>
      <c r="X759" s="82"/>
      <c r="Y759" s="82"/>
      <c r="Z759" s="82"/>
      <c r="AA759" s="82"/>
      <c r="AB759" s="82"/>
      <c r="AC759" s="82">
        <v>70</v>
      </c>
      <c r="AD759" s="82"/>
      <c r="AE759" s="82"/>
      <c r="AF759" s="10">
        <f t="shared" si="70"/>
        <v>70</v>
      </c>
      <c r="AG759" s="117">
        <f t="shared" si="71"/>
        <v>70</v>
      </c>
      <c r="AH759" s="4" t="str">
        <f>VLOOKUP(C759,'Picture 1'!$A$2:$A$829,1,0)</f>
        <v>6K4058</v>
      </c>
      <c r="AI759" s="15"/>
    </row>
    <row r="760" spans="1:35" ht="15.75">
      <c r="A760" s="86">
        <v>2236</v>
      </c>
      <c r="B760" s="82" t="s">
        <v>380</v>
      </c>
      <c r="C760" s="82" t="s">
        <v>380</v>
      </c>
      <c r="D760" s="9" t="s">
        <v>23</v>
      </c>
      <c r="K760" s="1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9"/>
      <c r="X760" s="82"/>
      <c r="Y760" s="82">
        <v>2</v>
      </c>
      <c r="Z760" s="82">
        <v>49</v>
      </c>
      <c r="AA760" s="82">
        <v>20</v>
      </c>
      <c r="AB760" s="82"/>
      <c r="AC760" s="82"/>
      <c r="AD760" s="82">
        <v>4</v>
      </c>
      <c r="AE760" s="82"/>
      <c r="AF760" s="10">
        <f t="shared" si="70"/>
        <v>75</v>
      </c>
      <c r="AG760" s="117">
        <f t="shared" si="71"/>
        <v>75</v>
      </c>
      <c r="AH760" s="4" t="str">
        <f>VLOOKUP(C760,'Picture 1'!$A$2:$A$829,1,0)</f>
        <v>6K4058</v>
      </c>
      <c r="AI760" s="15"/>
    </row>
    <row r="761" spans="1:35" ht="15.75">
      <c r="A761" s="86">
        <v>2237</v>
      </c>
      <c r="B761" s="82" t="s">
        <v>380</v>
      </c>
      <c r="C761" s="82" t="s">
        <v>380</v>
      </c>
      <c r="D761" s="9" t="s">
        <v>23</v>
      </c>
      <c r="K761" s="1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9"/>
      <c r="X761" s="82"/>
      <c r="Y761" s="82"/>
      <c r="Z761" s="82"/>
      <c r="AA761" s="82">
        <v>76</v>
      </c>
      <c r="AB761" s="82"/>
      <c r="AC761" s="82"/>
      <c r="AD761" s="82"/>
      <c r="AE761" s="82"/>
      <c r="AF761" s="10">
        <f t="shared" si="70"/>
        <v>76</v>
      </c>
      <c r="AG761" s="117">
        <f t="shared" si="71"/>
        <v>76</v>
      </c>
      <c r="AH761" s="4" t="str">
        <f>VLOOKUP(C761,'Picture 1'!$A$2:$A$829,1,0)</f>
        <v>6K4058</v>
      </c>
      <c r="AI761" s="15"/>
    </row>
    <row r="762" spans="1:35" ht="15.75">
      <c r="A762" s="86">
        <v>2238</v>
      </c>
      <c r="B762" s="82" t="s">
        <v>380</v>
      </c>
      <c r="C762" s="82" t="s">
        <v>380</v>
      </c>
      <c r="D762" s="9" t="s">
        <v>149</v>
      </c>
      <c r="K762" s="1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9"/>
      <c r="X762" s="82"/>
      <c r="Y762" s="82"/>
      <c r="Z762" s="82"/>
      <c r="AA762" s="82">
        <v>43</v>
      </c>
      <c r="AB762" s="82">
        <v>3</v>
      </c>
      <c r="AC762" s="82">
        <v>5</v>
      </c>
      <c r="AD762" s="82"/>
      <c r="AE762" s="82"/>
      <c r="AF762" s="10">
        <f t="shared" si="70"/>
        <v>51</v>
      </c>
      <c r="AG762" s="117">
        <f t="shared" si="71"/>
        <v>51</v>
      </c>
      <c r="AH762" s="4" t="str">
        <f>VLOOKUP(C762,'Picture 1'!$A$2:$A$829,1,0)</f>
        <v>6K4058</v>
      </c>
      <c r="AI762" s="15"/>
    </row>
    <row r="763" spans="1:35" ht="15.75">
      <c r="A763" s="86">
        <v>2239</v>
      </c>
      <c r="B763" s="82" t="s">
        <v>380</v>
      </c>
      <c r="C763" s="82" t="s">
        <v>380</v>
      </c>
      <c r="D763" s="9" t="s">
        <v>149</v>
      </c>
      <c r="K763" s="1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9"/>
      <c r="X763" s="82"/>
      <c r="Y763" s="82"/>
      <c r="Z763" s="82">
        <v>70</v>
      </c>
      <c r="AA763" s="82"/>
      <c r="AB763" s="82"/>
      <c r="AC763" s="82"/>
      <c r="AD763" s="82"/>
      <c r="AE763" s="82"/>
      <c r="AF763" s="10">
        <f t="shared" si="70"/>
        <v>70</v>
      </c>
      <c r="AG763" s="117">
        <f t="shared" si="71"/>
        <v>70</v>
      </c>
      <c r="AH763" s="4" t="str">
        <f>VLOOKUP(C763,'Picture 1'!$A$2:$A$829,1,0)</f>
        <v>6K4058</v>
      </c>
      <c r="AI763" s="15"/>
    </row>
    <row r="764" spans="1:35" ht="15.75">
      <c r="A764" s="86">
        <v>2240</v>
      </c>
      <c r="B764" s="82" t="s">
        <v>380</v>
      </c>
      <c r="C764" s="82" t="s">
        <v>380</v>
      </c>
      <c r="D764" s="9" t="s">
        <v>81</v>
      </c>
      <c r="K764" s="1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9"/>
      <c r="X764" s="82"/>
      <c r="Y764" s="82">
        <v>7</v>
      </c>
      <c r="Z764" s="82">
        <v>34</v>
      </c>
      <c r="AA764" s="82">
        <v>11</v>
      </c>
      <c r="AB764" s="82">
        <v>23</v>
      </c>
      <c r="AC764" s="82">
        <v>6</v>
      </c>
      <c r="AD764" s="82">
        <v>2</v>
      </c>
      <c r="AE764" s="82"/>
      <c r="AF764" s="10">
        <f t="shared" si="70"/>
        <v>83</v>
      </c>
      <c r="AG764" s="117">
        <f t="shared" si="71"/>
        <v>83</v>
      </c>
      <c r="AH764" s="4" t="str">
        <f>VLOOKUP(C764,'Picture 1'!$A$2:$A$829,1,0)</f>
        <v>6K4058</v>
      </c>
      <c r="AI764" s="15"/>
    </row>
    <row r="765" spans="1:35" ht="15.75">
      <c r="A765" s="166">
        <v>2241</v>
      </c>
      <c r="B765" s="166" t="s">
        <v>380</v>
      </c>
      <c r="C765" s="82" t="s">
        <v>380</v>
      </c>
      <c r="D765" s="9" t="s">
        <v>21</v>
      </c>
      <c r="K765" s="1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9"/>
      <c r="X765" s="82"/>
      <c r="Y765" s="82">
        <v>12</v>
      </c>
      <c r="Z765" s="82">
        <v>4</v>
      </c>
      <c r="AA765" s="82">
        <v>7</v>
      </c>
      <c r="AB765" s="82">
        <v>22</v>
      </c>
      <c r="AC765" s="82">
        <v>3</v>
      </c>
      <c r="AD765" s="82"/>
      <c r="AE765" s="82"/>
      <c r="AF765" s="166">
        <f>+SUM(E765:AD766)</f>
        <v>78</v>
      </c>
      <c r="AG765" s="117">
        <f t="shared" ref="AG765:AG770" si="74">+SUM(E765:AE765)</f>
        <v>48</v>
      </c>
      <c r="AH765" s="4" t="str">
        <f>VLOOKUP(C765,'Picture 1'!$A$2:$A$829,1,0)</f>
        <v>6K4058</v>
      </c>
      <c r="AI765" s="15"/>
    </row>
    <row r="766" spans="1:35" ht="15.75">
      <c r="A766" s="167"/>
      <c r="B766" s="167"/>
      <c r="C766" s="82" t="s">
        <v>380</v>
      </c>
      <c r="D766" s="9" t="s">
        <v>26</v>
      </c>
      <c r="K766" s="1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9"/>
      <c r="X766" s="82"/>
      <c r="Y766" s="82">
        <v>2</v>
      </c>
      <c r="Z766" s="82">
        <v>2</v>
      </c>
      <c r="AA766" s="82"/>
      <c r="AB766" s="82">
        <v>22</v>
      </c>
      <c r="AC766" s="82"/>
      <c r="AD766" s="82">
        <v>4</v>
      </c>
      <c r="AE766" s="82"/>
      <c r="AF766" s="167"/>
      <c r="AG766" s="117">
        <f t="shared" si="74"/>
        <v>30</v>
      </c>
      <c r="AH766" s="4" t="str">
        <f>VLOOKUP(C766,'Picture 1'!$A$2:$A$829,1,0)</f>
        <v>6K4058</v>
      </c>
      <c r="AI766" s="15"/>
    </row>
    <row r="767" spans="1:35" ht="15.75">
      <c r="A767" s="166">
        <v>2242</v>
      </c>
      <c r="B767" s="166" t="s">
        <v>380</v>
      </c>
      <c r="C767" s="82" t="s">
        <v>380</v>
      </c>
      <c r="D767" s="9" t="s">
        <v>26</v>
      </c>
      <c r="K767" s="1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9"/>
      <c r="X767" s="82"/>
      <c r="Y767" s="82"/>
      <c r="Z767" s="82"/>
      <c r="AA767" s="82">
        <v>13</v>
      </c>
      <c r="AB767" s="82"/>
      <c r="AC767" s="82">
        <v>19</v>
      </c>
      <c r="AD767" s="82"/>
      <c r="AE767" s="82"/>
      <c r="AF767" s="166">
        <f>+SUM(E767:AD768)</f>
        <v>75</v>
      </c>
      <c r="AG767" s="117">
        <f t="shared" si="74"/>
        <v>32</v>
      </c>
      <c r="AH767" s="4" t="str">
        <f>VLOOKUP(C767,'Picture 1'!$A$2:$A$829,1,0)</f>
        <v>6K4058</v>
      </c>
      <c r="AI767" s="15"/>
    </row>
    <row r="768" spans="1:35" ht="15.75">
      <c r="A768" s="167"/>
      <c r="B768" s="167"/>
      <c r="C768" s="82" t="s">
        <v>380</v>
      </c>
      <c r="D768" s="9" t="s">
        <v>27</v>
      </c>
      <c r="K768" s="1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9"/>
      <c r="X768" s="82"/>
      <c r="Y768" s="82">
        <v>11</v>
      </c>
      <c r="Z768" s="82">
        <v>32</v>
      </c>
      <c r="AA768" s="82"/>
      <c r="AB768" s="82"/>
      <c r="AC768" s="82"/>
      <c r="AD768" s="82"/>
      <c r="AE768" s="82"/>
      <c r="AF768" s="167"/>
      <c r="AG768" s="117">
        <f t="shared" si="74"/>
        <v>43</v>
      </c>
      <c r="AH768" s="4" t="str">
        <f>VLOOKUP(C768,'Picture 1'!$A$2:$A$829,1,0)</f>
        <v>6K4058</v>
      </c>
      <c r="AI768" s="15"/>
    </row>
    <row r="769" spans="1:35" ht="15.75">
      <c r="A769" s="86">
        <v>2243</v>
      </c>
      <c r="B769" s="82" t="s">
        <v>380</v>
      </c>
      <c r="C769" s="82" t="s">
        <v>380</v>
      </c>
      <c r="D769" s="9" t="s">
        <v>27</v>
      </c>
      <c r="K769" s="1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9"/>
      <c r="X769" s="82"/>
      <c r="Y769" s="82"/>
      <c r="Z769" s="82"/>
      <c r="AA769" s="82">
        <v>32</v>
      </c>
      <c r="AB769" s="82">
        <v>11</v>
      </c>
      <c r="AC769" s="82">
        <v>11</v>
      </c>
      <c r="AD769" s="82">
        <v>23</v>
      </c>
      <c r="AE769" s="82"/>
      <c r="AF769" s="10">
        <f t="shared" si="70"/>
        <v>77</v>
      </c>
      <c r="AG769" s="117">
        <f t="shared" si="74"/>
        <v>77</v>
      </c>
      <c r="AH769" s="4" t="str">
        <f>VLOOKUP(C769,'Picture 1'!$A$2:$A$829,1,0)</f>
        <v>6K4058</v>
      </c>
      <c r="AI769" s="15"/>
    </row>
    <row r="770" spans="1:35" ht="15.75">
      <c r="A770" s="86">
        <v>2244</v>
      </c>
      <c r="B770" s="82" t="s">
        <v>380</v>
      </c>
      <c r="C770" s="82" t="s">
        <v>380</v>
      </c>
      <c r="D770" s="9" t="s">
        <v>24</v>
      </c>
      <c r="K770" s="1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9"/>
      <c r="X770" s="82"/>
      <c r="Y770" s="82">
        <v>15</v>
      </c>
      <c r="Z770" s="82">
        <v>42</v>
      </c>
      <c r="AA770" s="82"/>
      <c r="AB770" s="82">
        <v>18</v>
      </c>
      <c r="AC770" s="82">
        <v>11</v>
      </c>
      <c r="AD770" s="82">
        <v>1</v>
      </c>
      <c r="AE770" s="82"/>
      <c r="AF770" s="10">
        <f t="shared" si="70"/>
        <v>87</v>
      </c>
      <c r="AG770" s="117">
        <f t="shared" si="74"/>
        <v>87</v>
      </c>
      <c r="AH770" s="4" t="str">
        <f>VLOOKUP(C770,'Picture 1'!$A$2:$A$829,1,0)</f>
        <v>6K4058</v>
      </c>
      <c r="AI770" s="15"/>
    </row>
    <row r="771" spans="1:35" ht="15.75">
      <c r="A771" s="166">
        <v>2245</v>
      </c>
      <c r="B771" s="166" t="s">
        <v>380</v>
      </c>
      <c r="C771" s="82" t="s">
        <v>380</v>
      </c>
      <c r="D771" s="9" t="s">
        <v>24</v>
      </c>
      <c r="K771" s="1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9"/>
      <c r="X771" s="82"/>
      <c r="Y771" s="82"/>
      <c r="Z771" s="82"/>
      <c r="AA771" s="82">
        <v>40</v>
      </c>
      <c r="AB771" s="82"/>
      <c r="AC771" s="82"/>
      <c r="AD771" s="82"/>
      <c r="AE771" s="82"/>
      <c r="AF771" s="166">
        <f>+SUM(E771:AD772)</f>
        <v>77</v>
      </c>
      <c r="AG771" s="117">
        <f t="shared" ref="AG771:AG777" si="75">+SUM(E771:AE771)</f>
        <v>40</v>
      </c>
      <c r="AH771" s="4" t="str">
        <f>VLOOKUP(C771,'Picture 1'!$A$2:$A$829,1,0)</f>
        <v>6K4058</v>
      </c>
      <c r="AI771" s="15"/>
    </row>
    <row r="772" spans="1:35" ht="15.75">
      <c r="A772" s="167"/>
      <c r="B772" s="167"/>
      <c r="C772" s="82" t="s">
        <v>380</v>
      </c>
      <c r="D772" s="9" t="s">
        <v>23</v>
      </c>
      <c r="K772" s="1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9"/>
      <c r="X772" s="82"/>
      <c r="Y772" s="82">
        <v>4</v>
      </c>
      <c r="Z772" s="82">
        <v>13</v>
      </c>
      <c r="AA772" s="82">
        <v>13</v>
      </c>
      <c r="AB772" s="82"/>
      <c r="AC772" s="82">
        <v>7</v>
      </c>
      <c r="AD772" s="82"/>
      <c r="AE772" s="82"/>
      <c r="AF772" s="167"/>
      <c r="AG772" s="117">
        <f t="shared" si="75"/>
        <v>37</v>
      </c>
      <c r="AH772" s="4" t="str">
        <f>VLOOKUP(C772,'Picture 1'!$A$2:$A$829,1,0)</f>
        <v>6K4058</v>
      </c>
      <c r="AI772" s="15"/>
    </row>
    <row r="773" spans="1:35" ht="15.75">
      <c r="A773" s="166">
        <v>2246</v>
      </c>
      <c r="B773" s="166" t="s">
        <v>380</v>
      </c>
      <c r="C773" s="82" t="s">
        <v>380</v>
      </c>
      <c r="D773" s="9" t="s">
        <v>23</v>
      </c>
      <c r="K773" s="1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9"/>
      <c r="X773" s="82"/>
      <c r="Y773" s="82"/>
      <c r="Z773" s="82"/>
      <c r="AA773" s="82"/>
      <c r="AB773" s="82">
        <v>29</v>
      </c>
      <c r="AC773" s="82"/>
      <c r="AD773" s="82"/>
      <c r="AE773" s="82"/>
      <c r="AF773" s="166">
        <f>+SUM(E773:AD774)</f>
        <v>47</v>
      </c>
      <c r="AG773" s="117">
        <f t="shared" si="75"/>
        <v>29</v>
      </c>
      <c r="AH773" s="4" t="str">
        <f>VLOOKUP(C773,'Picture 1'!$A$2:$A$829,1,0)</f>
        <v>6K4058</v>
      </c>
      <c r="AI773" s="15"/>
    </row>
    <row r="774" spans="1:35" ht="15.75">
      <c r="A774" s="167"/>
      <c r="B774" s="167"/>
      <c r="C774" s="82" t="s">
        <v>380</v>
      </c>
      <c r="D774" s="9" t="s">
        <v>70</v>
      </c>
      <c r="K774" s="1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9"/>
      <c r="X774" s="82"/>
      <c r="Y774" s="82">
        <v>3</v>
      </c>
      <c r="Z774" s="82"/>
      <c r="AA774" s="82"/>
      <c r="AB774" s="82"/>
      <c r="AC774" s="82"/>
      <c r="AD774" s="82">
        <v>15</v>
      </c>
      <c r="AE774" s="82"/>
      <c r="AF774" s="167"/>
      <c r="AG774" s="117">
        <f t="shared" si="75"/>
        <v>18</v>
      </c>
      <c r="AH774" s="4" t="str">
        <f>VLOOKUP(C774,'Picture 1'!$A$2:$A$829,1,0)</f>
        <v>6K4058</v>
      </c>
      <c r="AI774" s="15"/>
    </row>
    <row r="775" spans="1:35" ht="15.75">
      <c r="A775" s="86">
        <v>2247</v>
      </c>
      <c r="B775" s="82" t="s">
        <v>380</v>
      </c>
      <c r="C775" s="82" t="s">
        <v>380</v>
      </c>
      <c r="D775" s="9" t="s">
        <v>70</v>
      </c>
      <c r="K775" s="1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9"/>
      <c r="X775" s="82"/>
      <c r="Y775" s="82"/>
      <c r="Z775" s="82"/>
      <c r="AA775" s="82"/>
      <c r="AB775" s="82">
        <v>72</v>
      </c>
      <c r="AC775" s="82"/>
      <c r="AD775" s="82"/>
      <c r="AE775" s="82"/>
      <c r="AF775" s="10">
        <f t="shared" si="70"/>
        <v>72</v>
      </c>
      <c r="AG775" s="117">
        <f t="shared" si="75"/>
        <v>72</v>
      </c>
      <c r="AH775" s="4" t="str">
        <f>VLOOKUP(C775,'Picture 1'!$A$2:$A$829,1,0)</f>
        <v>6K4058</v>
      </c>
      <c r="AI775" s="15"/>
    </row>
    <row r="776" spans="1:35" ht="15.75">
      <c r="A776" s="86">
        <v>2248</v>
      </c>
      <c r="B776" s="82" t="s">
        <v>380</v>
      </c>
      <c r="C776" s="82" t="s">
        <v>380</v>
      </c>
      <c r="D776" s="9" t="s">
        <v>22</v>
      </c>
      <c r="K776" s="1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9"/>
      <c r="X776" s="82"/>
      <c r="Y776" s="82">
        <v>14</v>
      </c>
      <c r="Z776" s="82"/>
      <c r="AA776" s="82">
        <v>20</v>
      </c>
      <c r="AB776" s="82">
        <v>56</v>
      </c>
      <c r="AC776" s="82"/>
      <c r="AD776" s="82"/>
      <c r="AE776" s="82"/>
      <c r="AF776" s="10">
        <f t="shared" si="70"/>
        <v>90</v>
      </c>
      <c r="AG776" s="117">
        <f t="shared" si="75"/>
        <v>90</v>
      </c>
      <c r="AH776" s="4" t="str">
        <f>VLOOKUP(C776,'Picture 1'!$A$2:$A$829,1,0)</f>
        <v>6K4058</v>
      </c>
      <c r="AI776" s="15"/>
    </row>
    <row r="777" spans="1:35" ht="15.75">
      <c r="A777" s="86">
        <v>2249</v>
      </c>
      <c r="B777" s="82" t="s">
        <v>380</v>
      </c>
      <c r="C777" s="82" t="s">
        <v>380</v>
      </c>
      <c r="D777" s="9" t="s">
        <v>22</v>
      </c>
      <c r="K777" s="1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9"/>
      <c r="X777" s="82"/>
      <c r="Y777" s="82"/>
      <c r="Z777" s="82">
        <v>36</v>
      </c>
      <c r="AA777" s="82"/>
      <c r="AB777" s="82"/>
      <c r="AC777" s="82">
        <v>52</v>
      </c>
      <c r="AD777" s="82"/>
      <c r="AE777" s="82"/>
      <c r="AF777" s="10">
        <f t="shared" si="70"/>
        <v>88</v>
      </c>
      <c r="AG777" s="117">
        <f t="shared" si="75"/>
        <v>88</v>
      </c>
      <c r="AH777" s="4" t="str">
        <f>VLOOKUP(C777,'Picture 1'!$A$2:$A$829,1,0)</f>
        <v>6K4058</v>
      </c>
      <c r="AI777" s="15"/>
    </row>
    <row r="778" spans="1:35" ht="15.75">
      <c r="A778" s="166">
        <v>2250</v>
      </c>
      <c r="B778" s="166" t="s">
        <v>380</v>
      </c>
      <c r="C778" s="82" t="s">
        <v>380</v>
      </c>
      <c r="D778" s="9" t="s">
        <v>22</v>
      </c>
      <c r="K778" s="1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9"/>
      <c r="X778" s="82"/>
      <c r="Y778" s="82"/>
      <c r="Z778" s="82"/>
      <c r="AA778" s="82">
        <v>26</v>
      </c>
      <c r="AB778" s="82"/>
      <c r="AC778" s="82"/>
      <c r="AD778" s="82"/>
      <c r="AE778" s="82"/>
      <c r="AF778" s="166">
        <f>+SUM(E778:AD779)</f>
        <v>85</v>
      </c>
      <c r="AG778" s="117">
        <f t="shared" ref="AG778:AG807" si="76">+SUM(E778:AE778)</f>
        <v>26</v>
      </c>
      <c r="AH778" s="4" t="str">
        <f>VLOOKUP(C778,'Picture 1'!$A$2:$A$829,1,0)</f>
        <v>6K4058</v>
      </c>
      <c r="AI778" s="15"/>
    </row>
    <row r="779" spans="1:35" ht="15.75">
      <c r="A779" s="167"/>
      <c r="B779" s="167"/>
      <c r="C779" s="82" t="s">
        <v>380</v>
      </c>
      <c r="D779" s="9" t="s">
        <v>32</v>
      </c>
      <c r="K779" s="1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9"/>
      <c r="X779" s="82"/>
      <c r="Y779" s="82"/>
      <c r="Z779" s="82"/>
      <c r="AA779" s="82">
        <v>59</v>
      </c>
      <c r="AB779" s="82"/>
      <c r="AC779" s="82"/>
      <c r="AD779" s="82"/>
      <c r="AE779" s="82"/>
      <c r="AF779" s="167"/>
      <c r="AG779" s="117">
        <f t="shared" si="76"/>
        <v>59</v>
      </c>
      <c r="AH779" s="4" t="str">
        <f>VLOOKUP(C779,'Picture 1'!$A$2:$A$829,1,0)</f>
        <v>6K4058</v>
      </c>
      <c r="AI779" s="15"/>
    </row>
    <row r="780" spans="1:35" ht="15.75">
      <c r="A780" s="86">
        <v>2251</v>
      </c>
      <c r="B780" s="82" t="s">
        <v>380</v>
      </c>
      <c r="C780" s="82" t="s">
        <v>380</v>
      </c>
      <c r="D780" s="9" t="s">
        <v>32</v>
      </c>
      <c r="K780" s="1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9"/>
      <c r="X780" s="82"/>
      <c r="Y780" s="82"/>
      <c r="Z780" s="82">
        <v>100</v>
      </c>
      <c r="AA780" s="82"/>
      <c r="AB780" s="82"/>
      <c r="AC780" s="82"/>
      <c r="AD780" s="82"/>
      <c r="AE780" s="82"/>
      <c r="AF780" s="10">
        <f t="shared" si="70"/>
        <v>100</v>
      </c>
      <c r="AG780" s="117">
        <f t="shared" si="76"/>
        <v>100</v>
      </c>
      <c r="AH780" s="4" t="str">
        <f>VLOOKUP(C780,'Picture 1'!$A$2:$A$829,1,0)</f>
        <v>6K4058</v>
      </c>
      <c r="AI780" s="15"/>
    </row>
    <row r="781" spans="1:35" ht="15.75">
      <c r="A781" s="86">
        <v>2252</v>
      </c>
      <c r="B781" s="82" t="s">
        <v>380</v>
      </c>
      <c r="C781" s="82" t="s">
        <v>380</v>
      </c>
      <c r="D781" s="9" t="s">
        <v>32</v>
      </c>
      <c r="K781" s="1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9"/>
      <c r="X781" s="82"/>
      <c r="Y781" s="82"/>
      <c r="Z781" s="82">
        <v>73</v>
      </c>
      <c r="AA781" s="82"/>
      <c r="AB781" s="82">
        <v>10</v>
      </c>
      <c r="AC781" s="82">
        <v>6</v>
      </c>
      <c r="AD781" s="82"/>
      <c r="AE781" s="82">
        <v>2</v>
      </c>
      <c r="AF781" s="10">
        <f>+SUM(E781:AE781)</f>
        <v>91</v>
      </c>
      <c r="AG781" s="117">
        <f t="shared" si="76"/>
        <v>91</v>
      </c>
      <c r="AH781" s="4" t="str">
        <f>VLOOKUP(C781,'Picture 1'!$A$2:$A$829,1,0)</f>
        <v>6K4058</v>
      </c>
      <c r="AI781" s="15"/>
    </row>
    <row r="782" spans="1:35" ht="15.75">
      <c r="A782" s="86">
        <v>2253</v>
      </c>
      <c r="B782" s="82" t="s">
        <v>380</v>
      </c>
      <c r="C782" s="82" t="s">
        <v>380</v>
      </c>
      <c r="D782" s="9" t="s">
        <v>24</v>
      </c>
      <c r="K782" s="1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9"/>
      <c r="X782" s="82"/>
      <c r="Y782" s="82"/>
      <c r="Z782" s="82">
        <v>90</v>
      </c>
      <c r="AA782" s="82"/>
      <c r="AB782" s="82"/>
      <c r="AC782" s="82"/>
      <c r="AD782" s="82"/>
      <c r="AE782" s="82"/>
      <c r="AF782" s="10">
        <f t="shared" si="70"/>
        <v>90</v>
      </c>
      <c r="AG782" s="117">
        <f t="shared" si="76"/>
        <v>90</v>
      </c>
      <c r="AH782" s="4" t="str">
        <f>VLOOKUP(C782,'Picture 1'!$A$2:$A$829,1,0)</f>
        <v>6K4058</v>
      </c>
      <c r="AI782" s="15"/>
    </row>
    <row r="783" spans="1:35" ht="15.75">
      <c r="A783" s="86">
        <v>2254</v>
      </c>
      <c r="B783" s="82" t="s">
        <v>380</v>
      </c>
      <c r="C783" s="82" t="s">
        <v>380</v>
      </c>
      <c r="D783" s="9" t="s">
        <v>24</v>
      </c>
      <c r="K783" s="1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9"/>
      <c r="X783" s="82"/>
      <c r="Y783" s="82"/>
      <c r="Z783" s="82"/>
      <c r="AA783" s="82">
        <v>80</v>
      </c>
      <c r="AB783" s="82"/>
      <c r="AC783" s="82"/>
      <c r="AD783" s="82"/>
      <c r="AE783" s="82"/>
      <c r="AF783" s="10">
        <f t="shared" si="70"/>
        <v>80</v>
      </c>
      <c r="AG783" s="117">
        <f t="shared" si="76"/>
        <v>80</v>
      </c>
      <c r="AH783" s="4" t="str">
        <f>VLOOKUP(C783,'Picture 1'!$A$2:$A$829,1,0)</f>
        <v>6K4058</v>
      </c>
      <c r="AI783" s="15"/>
    </row>
    <row r="784" spans="1:35" ht="15.75">
      <c r="A784" s="86">
        <v>2255</v>
      </c>
      <c r="B784" s="82" t="s">
        <v>380</v>
      </c>
      <c r="C784" s="82" t="s">
        <v>380</v>
      </c>
      <c r="D784" s="9" t="s">
        <v>24</v>
      </c>
      <c r="K784" s="1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9"/>
      <c r="X784" s="82"/>
      <c r="Y784" s="82">
        <v>9</v>
      </c>
      <c r="Z784" s="82">
        <v>44</v>
      </c>
      <c r="AA784" s="82"/>
      <c r="AB784" s="82">
        <v>1</v>
      </c>
      <c r="AC784" s="82">
        <v>15</v>
      </c>
      <c r="AD784" s="82">
        <v>15</v>
      </c>
      <c r="AE784" s="82">
        <v>1</v>
      </c>
      <c r="AF784" s="10">
        <f>+SUM(E784:AE784)</f>
        <v>85</v>
      </c>
      <c r="AG784" s="117">
        <f t="shared" si="76"/>
        <v>85</v>
      </c>
      <c r="AH784" s="4" t="str">
        <f>VLOOKUP(C784,'Picture 1'!$A$2:$A$829,1,0)</f>
        <v>6K4058</v>
      </c>
      <c r="AI784" s="15"/>
    </row>
    <row r="785" spans="1:35" ht="15.75">
      <c r="A785" s="86">
        <v>2256</v>
      </c>
      <c r="B785" s="82" t="s">
        <v>380</v>
      </c>
      <c r="C785" s="82" t="s">
        <v>380</v>
      </c>
      <c r="D785" s="9" t="s">
        <v>24</v>
      </c>
      <c r="K785" s="1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9"/>
      <c r="X785" s="82"/>
      <c r="Y785" s="82"/>
      <c r="Z785" s="82"/>
      <c r="AA785" s="82">
        <v>49</v>
      </c>
      <c r="AB785" s="82"/>
      <c r="AC785" s="82">
        <v>38</v>
      </c>
      <c r="AD785" s="82"/>
      <c r="AE785" s="82"/>
      <c r="AF785" s="10">
        <f t="shared" si="70"/>
        <v>87</v>
      </c>
      <c r="AG785" s="117">
        <f t="shared" si="76"/>
        <v>87</v>
      </c>
      <c r="AH785" s="4" t="str">
        <f>VLOOKUP(C785,'Picture 1'!$A$2:$A$829,1,0)</f>
        <v>6K4058</v>
      </c>
      <c r="AI785" s="15"/>
    </row>
    <row r="786" spans="1:35" ht="15.75">
      <c r="A786" s="86">
        <v>2257</v>
      </c>
      <c r="B786" s="82" t="s">
        <v>380</v>
      </c>
      <c r="C786" s="82" t="s">
        <v>380</v>
      </c>
      <c r="D786" s="9" t="s">
        <v>149</v>
      </c>
      <c r="K786" s="1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9"/>
      <c r="X786" s="82"/>
      <c r="Y786" s="82"/>
      <c r="Z786" s="82"/>
      <c r="AA786" s="82">
        <v>64</v>
      </c>
      <c r="AB786" s="82"/>
      <c r="AC786" s="82">
        <v>2</v>
      </c>
      <c r="AD786" s="82">
        <v>1</v>
      </c>
      <c r="AE786" s="82"/>
      <c r="AF786" s="10">
        <f t="shared" si="70"/>
        <v>67</v>
      </c>
      <c r="AG786" s="117">
        <f t="shared" si="76"/>
        <v>67</v>
      </c>
      <c r="AH786" s="4" t="str">
        <f>VLOOKUP(C786,'Picture 1'!$A$2:$A$829,1,0)</f>
        <v>6K4058</v>
      </c>
      <c r="AI786" s="15"/>
    </row>
    <row r="787" spans="1:35" ht="15.75">
      <c r="A787" s="86">
        <v>2258</v>
      </c>
      <c r="B787" s="82" t="s">
        <v>380</v>
      </c>
      <c r="C787" s="82" t="s">
        <v>380</v>
      </c>
      <c r="D787" s="9" t="s">
        <v>26</v>
      </c>
      <c r="K787" s="1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9"/>
      <c r="X787" s="82"/>
      <c r="Y787" s="82"/>
      <c r="Z787" s="82">
        <v>85</v>
      </c>
      <c r="AA787" s="82"/>
      <c r="AB787" s="82"/>
      <c r="AC787" s="82"/>
      <c r="AD787" s="82"/>
      <c r="AE787" s="82"/>
      <c r="AF787" s="10">
        <f t="shared" si="70"/>
        <v>85</v>
      </c>
      <c r="AG787" s="117">
        <f t="shared" si="76"/>
        <v>85</v>
      </c>
      <c r="AH787" s="4" t="str">
        <f>VLOOKUP(C787,'Picture 1'!$A$2:$A$829,1,0)</f>
        <v>6K4058</v>
      </c>
      <c r="AI787" s="15"/>
    </row>
    <row r="788" spans="1:35" ht="15.75">
      <c r="A788" s="166">
        <v>2259</v>
      </c>
      <c r="B788" s="166" t="s">
        <v>380</v>
      </c>
      <c r="C788" s="82" t="s">
        <v>380</v>
      </c>
      <c r="D788" s="9" t="s">
        <v>26</v>
      </c>
      <c r="K788" s="1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9"/>
      <c r="X788" s="82"/>
      <c r="Y788" s="82">
        <v>23</v>
      </c>
      <c r="Z788" s="82"/>
      <c r="AA788" s="82">
        <v>6</v>
      </c>
      <c r="AB788" s="82">
        <v>3</v>
      </c>
      <c r="AC788" s="82">
        <v>2</v>
      </c>
      <c r="AD788" s="82">
        <v>13</v>
      </c>
      <c r="AE788" s="82"/>
      <c r="AF788" s="166">
        <f>+SUM(E788:AE789)</f>
        <v>72</v>
      </c>
      <c r="AG788" s="117">
        <f t="shared" si="76"/>
        <v>47</v>
      </c>
      <c r="AH788" s="4" t="str">
        <f>VLOOKUP(C788,'Picture 1'!$A$2:$A$829,1,0)</f>
        <v>6K4058</v>
      </c>
      <c r="AI788" s="15"/>
    </row>
    <row r="789" spans="1:35" ht="15.75">
      <c r="A789" s="167"/>
      <c r="B789" s="167"/>
      <c r="C789" s="82" t="s">
        <v>380</v>
      </c>
      <c r="D789" s="9" t="s">
        <v>81</v>
      </c>
      <c r="K789" s="1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9"/>
      <c r="X789" s="82"/>
      <c r="Y789" s="82">
        <v>5</v>
      </c>
      <c r="Z789" s="82"/>
      <c r="AA789" s="82">
        <v>3</v>
      </c>
      <c r="AB789" s="82">
        <v>11</v>
      </c>
      <c r="AC789" s="82"/>
      <c r="AD789" s="82">
        <v>1</v>
      </c>
      <c r="AE789" s="82">
        <v>5</v>
      </c>
      <c r="AF789" s="167"/>
      <c r="AG789" s="117">
        <f t="shared" si="76"/>
        <v>25</v>
      </c>
      <c r="AH789" s="4" t="str">
        <f>VLOOKUP(C789,'Picture 1'!$A$2:$A$829,1,0)</f>
        <v>6K4058</v>
      </c>
      <c r="AI789" s="15"/>
    </row>
    <row r="790" spans="1:35" ht="15.75">
      <c r="A790" s="86">
        <v>2260</v>
      </c>
      <c r="B790" s="82" t="s">
        <v>380</v>
      </c>
      <c r="C790" s="82" t="s">
        <v>380</v>
      </c>
      <c r="D790" s="9" t="s">
        <v>149</v>
      </c>
      <c r="K790" s="1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9"/>
      <c r="X790" s="82"/>
      <c r="Y790" s="82"/>
      <c r="Z790" s="82"/>
      <c r="AA790" s="82">
        <v>72</v>
      </c>
      <c r="AB790" s="82"/>
      <c r="AC790" s="82"/>
      <c r="AD790" s="82"/>
      <c r="AE790" s="82"/>
      <c r="AF790" s="10">
        <f t="shared" si="70"/>
        <v>72</v>
      </c>
      <c r="AG790" s="117">
        <f t="shared" si="76"/>
        <v>72</v>
      </c>
      <c r="AH790" s="4" t="str">
        <f>VLOOKUP(C790,'Picture 1'!$A$2:$A$829,1,0)</f>
        <v>6K4058</v>
      </c>
      <c r="AI790" s="15"/>
    </row>
    <row r="791" spans="1:35" ht="18" customHeight="1">
      <c r="A791" s="166">
        <v>2261</v>
      </c>
      <c r="B791" s="166" t="s">
        <v>380</v>
      </c>
      <c r="C791" s="82" t="s">
        <v>380</v>
      </c>
      <c r="D791" s="9" t="s">
        <v>81</v>
      </c>
      <c r="K791" s="1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9"/>
      <c r="X791" s="82"/>
      <c r="Y791" s="82"/>
      <c r="Z791" s="82">
        <v>32</v>
      </c>
      <c r="AA791" s="82"/>
      <c r="AB791" s="82"/>
      <c r="AC791" s="82">
        <v>17</v>
      </c>
      <c r="AD791" s="82"/>
      <c r="AE791" s="82"/>
      <c r="AF791" s="166">
        <f>+SUM(E791:AD792)</f>
        <v>60</v>
      </c>
      <c r="AG791" s="117">
        <f t="shared" si="76"/>
        <v>49</v>
      </c>
      <c r="AH791" s="4" t="str">
        <f>VLOOKUP(C791,'Picture 1'!$A$2:$A$829,1,0)</f>
        <v>6K4058</v>
      </c>
      <c r="AI791" s="15"/>
    </row>
    <row r="792" spans="1:35" ht="18" customHeight="1">
      <c r="A792" s="167"/>
      <c r="B792" s="167"/>
      <c r="C792" s="82" t="s">
        <v>380</v>
      </c>
      <c r="D792" s="9" t="s">
        <v>222</v>
      </c>
      <c r="K792" s="1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9"/>
      <c r="X792" s="82"/>
      <c r="Y792" s="82"/>
      <c r="Z792" s="82"/>
      <c r="AA792" s="82"/>
      <c r="AB792" s="82"/>
      <c r="AC792" s="82"/>
      <c r="AD792" s="82">
        <v>11</v>
      </c>
      <c r="AE792" s="82"/>
      <c r="AF792" s="167"/>
      <c r="AG792" s="117">
        <f t="shared" si="76"/>
        <v>11</v>
      </c>
      <c r="AH792" s="4" t="str">
        <f>VLOOKUP(C792,'Picture 1'!$A$2:$A$829,1,0)</f>
        <v>6K4058</v>
      </c>
      <c r="AI792" s="15"/>
    </row>
    <row r="793" spans="1:35" ht="15.75">
      <c r="A793" s="86">
        <v>2262</v>
      </c>
      <c r="B793" s="82" t="s">
        <v>380</v>
      </c>
      <c r="C793" s="82" t="s">
        <v>380</v>
      </c>
      <c r="D793" s="9" t="s">
        <v>222</v>
      </c>
      <c r="K793" s="1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9"/>
      <c r="X793" s="82"/>
      <c r="Y793" s="82">
        <v>24</v>
      </c>
      <c r="Z793" s="82">
        <v>20</v>
      </c>
      <c r="AA793" s="82">
        <v>12</v>
      </c>
      <c r="AB793" s="82">
        <v>23</v>
      </c>
      <c r="AC793" s="82"/>
      <c r="AD793" s="82"/>
      <c r="AE793" s="82"/>
      <c r="AF793" s="10">
        <f t="shared" si="70"/>
        <v>79</v>
      </c>
      <c r="AG793" s="117">
        <f t="shared" si="76"/>
        <v>79</v>
      </c>
      <c r="AH793" s="4" t="str">
        <f>VLOOKUP(C793,'Picture 1'!$A$2:$A$829,1,0)</f>
        <v>6K4058</v>
      </c>
      <c r="AI793" s="15"/>
    </row>
    <row r="794" spans="1:35" ht="15.75">
      <c r="A794" s="86">
        <v>2263</v>
      </c>
      <c r="B794" s="82" t="s">
        <v>380</v>
      </c>
      <c r="C794" s="82" t="s">
        <v>380</v>
      </c>
      <c r="D794" s="9" t="s">
        <v>62</v>
      </c>
      <c r="K794" s="1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9"/>
      <c r="X794" s="82"/>
      <c r="Y794" s="82"/>
      <c r="Z794" s="82">
        <v>47</v>
      </c>
      <c r="AA794" s="82">
        <v>47</v>
      </c>
      <c r="AB794" s="82"/>
      <c r="AC794" s="82"/>
      <c r="AD794" s="82"/>
      <c r="AE794" s="82"/>
      <c r="AF794" s="10">
        <f t="shared" si="70"/>
        <v>94</v>
      </c>
      <c r="AG794" s="117">
        <f t="shared" si="76"/>
        <v>94</v>
      </c>
      <c r="AH794" s="4" t="str">
        <f>VLOOKUP(C794,'Picture 1'!$A$2:$A$829,1,0)</f>
        <v>6K4058</v>
      </c>
      <c r="AI794" s="15"/>
    </row>
    <row r="795" spans="1:35" ht="15.75">
      <c r="A795" s="86">
        <v>2264</v>
      </c>
      <c r="B795" s="82" t="s">
        <v>380</v>
      </c>
      <c r="C795" s="82" t="s">
        <v>380</v>
      </c>
      <c r="D795" s="9" t="s">
        <v>62</v>
      </c>
      <c r="K795" s="1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9"/>
      <c r="X795" s="82"/>
      <c r="Y795" s="82">
        <v>22</v>
      </c>
      <c r="Z795" s="82"/>
      <c r="AA795" s="82"/>
      <c r="AB795" s="82">
        <v>35</v>
      </c>
      <c r="AC795" s="82">
        <v>26</v>
      </c>
      <c r="AD795" s="82">
        <v>5</v>
      </c>
      <c r="AE795" s="82"/>
      <c r="AF795" s="10">
        <f t="shared" si="70"/>
        <v>88</v>
      </c>
      <c r="AG795" s="117">
        <f t="shared" si="76"/>
        <v>88</v>
      </c>
      <c r="AH795" s="4" t="str">
        <f>VLOOKUP(C795,'Picture 1'!$A$2:$A$829,1,0)</f>
        <v>6K4058</v>
      </c>
      <c r="AI795" s="15"/>
    </row>
    <row r="796" spans="1:35" ht="15.75">
      <c r="A796" s="86">
        <v>2265</v>
      </c>
      <c r="B796" s="82" t="s">
        <v>380</v>
      </c>
      <c r="C796" s="82" t="s">
        <v>380</v>
      </c>
      <c r="D796" s="9" t="s">
        <v>25</v>
      </c>
      <c r="K796" s="1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9"/>
      <c r="X796" s="82"/>
      <c r="Y796" s="82">
        <v>2</v>
      </c>
      <c r="Z796" s="82">
        <v>4</v>
      </c>
      <c r="AA796" s="82"/>
      <c r="AB796" s="82">
        <v>62</v>
      </c>
      <c r="AC796" s="82">
        <v>1</v>
      </c>
      <c r="AD796" s="82">
        <v>43</v>
      </c>
      <c r="AE796" s="82"/>
      <c r="AF796" s="10">
        <f t="shared" ref="AF796:AF835" si="77">+SUM(E796:AD796)</f>
        <v>112</v>
      </c>
      <c r="AG796" s="117">
        <f t="shared" si="76"/>
        <v>112</v>
      </c>
      <c r="AH796" s="4" t="str">
        <f>VLOOKUP(C796,'Picture 1'!$A$2:$A$829,1,0)</f>
        <v>6K4058</v>
      </c>
      <c r="AI796" s="15"/>
    </row>
    <row r="797" spans="1:35" ht="15.75">
      <c r="A797" s="166">
        <v>2266</v>
      </c>
      <c r="B797" s="166" t="s">
        <v>380</v>
      </c>
      <c r="C797" s="82" t="s">
        <v>380</v>
      </c>
      <c r="D797" s="9" t="s">
        <v>25</v>
      </c>
      <c r="K797" s="1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9"/>
      <c r="X797" s="82"/>
      <c r="Y797" s="82"/>
      <c r="Z797" s="82"/>
      <c r="AA797" s="82">
        <v>55</v>
      </c>
      <c r="AB797" s="82"/>
      <c r="AC797" s="82"/>
      <c r="AD797" s="82"/>
      <c r="AE797" s="82"/>
      <c r="AF797" s="166">
        <f>+SUM(E797:AD798)</f>
        <v>92</v>
      </c>
      <c r="AG797" s="117">
        <f t="shared" si="76"/>
        <v>55</v>
      </c>
      <c r="AH797" s="4" t="str">
        <f>VLOOKUP(C797,'Picture 1'!$A$2:$A$829,1,0)</f>
        <v>6K4058</v>
      </c>
      <c r="AI797" s="15"/>
    </row>
    <row r="798" spans="1:35" ht="15.75">
      <c r="A798" s="167"/>
      <c r="B798" s="167"/>
      <c r="C798" s="82" t="s">
        <v>380</v>
      </c>
      <c r="D798" s="9" t="s">
        <v>149</v>
      </c>
      <c r="K798" s="1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9"/>
      <c r="X798" s="82"/>
      <c r="Y798" s="82"/>
      <c r="Z798" s="82"/>
      <c r="AA798" s="82">
        <v>37</v>
      </c>
      <c r="AB798" s="82"/>
      <c r="AC798" s="82"/>
      <c r="AD798" s="82"/>
      <c r="AE798" s="82"/>
      <c r="AF798" s="167"/>
      <c r="AG798" s="117">
        <f t="shared" si="76"/>
        <v>37</v>
      </c>
      <c r="AH798" s="4" t="str">
        <f>VLOOKUP(C798,'Picture 1'!$A$2:$A$829,1,0)</f>
        <v>6K4058</v>
      </c>
      <c r="AI798" s="15"/>
    </row>
    <row r="799" spans="1:35" ht="15.75">
      <c r="A799" s="86">
        <v>2267</v>
      </c>
      <c r="B799" s="82" t="s">
        <v>380</v>
      </c>
      <c r="C799" s="82" t="s">
        <v>380</v>
      </c>
      <c r="D799" s="9" t="s">
        <v>24</v>
      </c>
      <c r="K799" s="1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9"/>
      <c r="X799" s="82"/>
      <c r="Y799" s="82">
        <v>1</v>
      </c>
      <c r="Z799" s="82">
        <v>25</v>
      </c>
      <c r="AA799" s="82"/>
      <c r="AB799" s="82">
        <v>60</v>
      </c>
      <c r="AC799" s="82">
        <v>4</v>
      </c>
      <c r="AD799" s="82"/>
      <c r="AE799" s="82"/>
      <c r="AF799" s="10">
        <f t="shared" si="77"/>
        <v>90</v>
      </c>
      <c r="AG799" s="117">
        <f t="shared" si="76"/>
        <v>90</v>
      </c>
      <c r="AH799" s="4" t="str">
        <f>VLOOKUP(C799,'Picture 1'!$A$2:$A$829,1,0)</f>
        <v>6K4058</v>
      </c>
      <c r="AI799" s="15"/>
    </row>
    <row r="800" spans="1:35" ht="15.75">
      <c r="A800" s="86">
        <v>2268</v>
      </c>
      <c r="B800" s="82" t="s">
        <v>380</v>
      </c>
      <c r="C800" s="82" t="s">
        <v>380</v>
      </c>
      <c r="D800" s="9" t="s">
        <v>24</v>
      </c>
      <c r="K800" s="1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9"/>
      <c r="X800" s="82"/>
      <c r="Y800" s="82"/>
      <c r="Z800" s="82"/>
      <c r="AA800" s="82">
        <v>15</v>
      </c>
      <c r="AB800" s="82">
        <v>68</v>
      </c>
      <c r="AC800" s="82"/>
      <c r="AD800" s="82"/>
      <c r="AE800" s="82"/>
      <c r="AF800" s="10">
        <f t="shared" si="77"/>
        <v>83</v>
      </c>
      <c r="AG800" s="117">
        <f t="shared" si="76"/>
        <v>83</v>
      </c>
      <c r="AH800" s="4" t="str">
        <f>VLOOKUP(C800,'Picture 1'!$A$2:$A$829,1,0)</f>
        <v>6K4058</v>
      </c>
      <c r="AI800" s="15"/>
    </row>
    <row r="801" spans="1:35" ht="15.75">
      <c r="A801" s="166">
        <v>2269</v>
      </c>
      <c r="B801" s="166" t="s">
        <v>380</v>
      </c>
      <c r="C801" s="82" t="s">
        <v>380</v>
      </c>
      <c r="D801" s="9" t="s">
        <v>24</v>
      </c>
      <c r="K801" s="1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9"/>
      <c r="X801" s="82"/>
      <c r="Y801" s="82"/>
      <c r="Z801" s="82"/>
      <c r="AA801" s="82">
        <v>30</v>
      </c>
      <c r="AB801" s="82"/>
      <c r="AC801" s="82"/>
      <c r="AD801" s="82"/>
      <c r="AE801" s="82"/>
      <c r="AF801" s="166">
        <f>+SUM(E801:AE802)</f>
        <v>64</v>
      </c>
      <c r="AG801" s="117">
        <f t="shared" si="76"/>
        <v>30</v>
      </c>
      <c r="AH801" s="4" t="str">
        <f>VLOOKUP(C801,'Picture 1'!$A$2:$A$829,1,0)</f>
        <v>6K4058</v>
      </c>
      <c r="AI801" s="15"/>
    </row>
    <row r="802" spans="1:35" ht="15.75">
      <c r="A802" s="167"/>
      <c r="B802" s="167"/>
      <c r="C802" s="82" t="s">
        <v>380</v>
      </c>
      <c r="D802" s="9" t="s">
        <v>21</v>
      </c>
      <c r="K802" s="1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9"/>
      <c r="X802" s="82"/>
      <c r="Y802" s="82"/>
      <c r="Z802" s="82"/>
      <c r="AA802" s="82">
        <v>6</v>
      </c>
      <c r="AB802" s="82">
        <v>10</v>
      </c>
      <c r="AC802" s="82">
        <v>15</v>
      </c>
      <c r="AD802" s="82">
        <v>2</v>
      </c>
      <c r="AE802" s="82">
        <v>1</v>
      </c>
      <c r="AF802" s="167"/>
      <c r="AG802" s="117">
        <f t="shared" si="76"/>
        <v>34</v>
      </c>
      <c r="AH802" s="4" t="str">
        <f>VLOOKUP(C802,'Picture 1'!$A$2:$A$829,1,0)</f>
        <v>6K4058</v>
      </c>
      <c r="AI802" s="15"/>
    </row>
    <row r="803" spans="1:35" ht="15.75">
      <c r="A803" s="86">
        <v>2270</v>
      </c>
      <c r="B803" s="82" t="s">
        <v>380</v>
      </c>
      <c r="C803" s="82" t="s">
        <v>380</v>
      </c>
      <c r="D803" s="9" t="s">
        <v>22</v>
      </c>
      <c r="K803" s="1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9"/>
      <c r="X803" s="82"/>
      <c r="Y803" s="82"/>
      <c r="Z803" s="82">
        <v>28</v>
      </c>
      <c r="AA803" s="82">
        <v>31</v>
      </c>
      <c r="AB803" s="82">
        <v>21</v>
      </c>
      <c r="AC803" s="82"/>
      <c r="AD803" s="82"/>
      <c r="AE803" s="82"/>
      <c r="AF803" s="10">
        <f t="shared" si="77"/>
        <v>80</v>
      </c>
      <c r="AG803" s="117">
        <f t="shared" si="76"/>
        <v>80</v>
      </c>
      <c r="AH803" s="4" t="str">
        <f>VLOOKUP(C803,'Picture 1'!$A$2:$A$829,1,0)</f>
        <v>6K4058</v>
      </c>
      <c r="AI803" s="15"/>
    </row>
    <row r="804" spans="1:35" ht="15.75">
      <c r="A804" s="86">
        <v>2271</v>
      </c>
      <c r="B804" s="82" t="s">
        <v>380</v>
      </c>
      <c r="C804" s="82" t="s">
        <v>380</v>
      </c>
      <c r="D804" s="9" t="s">
        <v>22</v>
      </c>
      <c r="K804" s="1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9"/>
      <c r="X804" s="82"/>
      <c r="Y804" s="82">
        <v>21</v>
      </c>
      <c r="Z804" s="82">
        <v>9</v>
      </c>
      <c r="AA804" s="82">
        <v>4</v>
      </c>
      <c r="AB804" s="82">
        <v>5</v>
      </c>
      <c r="AC804" s="82">
        <v>29</v>
      </c>
      <c r="AD804" s="82"/>
      <c r="AE804" s="82"/>
      <c r="AF804" s="10">
        <f t="shared" si="77"/>
        <v>68</v>
      </c>
      <c r="AG804" s="117">
        <f t="shared" si="76"/>
        <v>68</v>
      </c>
      <c r="AH804" s="4" t="str">
        <f>VLOOKUP(C804,'Picture 1'!$A$2:$A$829,1,0)</f>
        <v>6K4058</v>
      </c>
      <c r="AI804" s="15"/>
    </row>
    <row r="805" spans="1:35" ht="15.75">
      <c r="A805" s="86">
        <v>2272</v>
      </c>
      <c r="B805" s="82" t="s">
        <v>380</v>
      </c>
      <c r="C805" s="82" t="s">
        <v>380</v>
      </c>
      <c r="D805" s="9" t="s">
        <v>250</v>
      </c>
      <c r="K805" s="1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9"/>
      <c r="X805" s="82"/>
      <c r="Y805" s="82">
        <v>12</v>
      </c>
      <c r="Z805" s="82"/>
      <c r="AA805" s="82"/>
      <c r="AB805" s="82"/>
      <c r="AC805" s="82">
        <v>28</v>
      </c>
      <c r="AD805" s="82">
        <v>23</v>
      </c>
      <c r="AE805" s="82"/>
      <c r="AF805" s="10">
        <f t="shared" si="77"/>
        <v>63</v>
      </c>
      <c r="AG805" s="117">
        <f t="shared" si="76"/>
        <v>63</v>
      </c>
      <c r="AH805" s="4" t="str">
        <f>VLOOKUP(C805,'Picture 1'!$A$2:$A$829,1,0)</f>
        <v>6K4058</v>
      </c>
      <c r="AI805" s="15"/>
    </row>
    <row r="806" spans="1:35" ht="15.75">
      <c r="A806" s="86">
        <v>2273</v>
      </c>
      <c r="B806" s="82" t="s">
        <v>380</v>
      </c>
      <c r="C806" s="82" t="s">
        <v>380</v>
      </c>
      <c r="D806" s="9" t="s">
        <v>250</v>
      </c>
      <c r="K806" s="1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9"/>
      <c r="X806" s="82"/>
      <c r="Y806" s="82"/>
      <c r="Z806" s="82">
        <v>78</v>
      </c>
      <c r="AA806" s="82"/>
      <c r="AB806" s="82"/>
      <c r="AC806" s="82"/>
      <c r="AD806" s="82"/>
      <c r="AE806" s="82"/>
      <c r="AF806" s="10">
        <f t="shared" si="77"/>
        <v>78</v>
      </c>
      <c r="AG806" s="117">
        <f t="shared" si="76"/>
        <v>78</v>
      </c>
      <c r="AH806" s="4" t="str">
        <f>VLOOKUP(C806,'Picture 1'!$A$2:$A$829,1,0)</f>
        <v>6K4058</v>
      </c>
      <c r="AI806" s="15"/>
    </row>
    <row r="807" spans="1:35" ht="15.75">
      <c r="A807" s="86">
        <v>2274</v>
      </c>
      <c r="B807" s="82" t="s">
        <v>380</v>
      </c>
      <c r="C807" s="82" t="s">
        <v>380</v>
      </c>
      <c r="D807" s="9" t="s">
        <v>250</v>
      </c>
      <c r="K807" s="1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9"/>
      <c r="X807" s="82"/>
      <c r="Y807" s="82"/>
      <c r="Z807" s="82"/>
      <c r="AA807" s="82">
        <v>60</v>
      </c>
      <c r="AB807" s="82">
        <v>14</v>
      </c>
      <c r="AC807" s="82"/>
      <c r="AD807" s="82"/>
      <c r="AE807" s="82"/>
      <c r="AF807" s="10">
        <f t="shared" si="77"/>
        <v>74</v>
      </c>
      <c r="AG807" s="117">
        <f t="shared" si="76"/>
        <v>74</v>
      </c>
      <c r="AH807" s="4" t="str">
        <f>VLOOKUP(C807,'Picture 1'!$A$2:$A$829,1,0)</f>
        <v>6K4058</v>
      </c>
      <c r="AI807" s="15"/>
    </row>
    <row r="808" spans="1:35" ht="15.75">
      <c r="A808" s="166">
        <v>2275</v>
      </c>
      <c r="B808" s="166" t="s">
        <v>380</v>
      </c>
      <c r="C808" s="82" t="s">
        <v>380</v>
      </c>
      <c r="D808" s="9" t="s">
        <v>250</v>
      </c>
      <c r="K808" s="1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9"/>
      <c r="X808" s="82"/>
      <c r="Y808" s="82"/>
      <c r="Z808" s="82"/>
      <c r="AA808" s="82">
        <v>2</v>
      </c>
      <c r="AB808" s="82">
        <v>45</v>
      </c>
      <c r="AC808" s="82"/>
      <c r="AD808" s="82"/>
      <c r="AE808" s="82"/>
      <c r="AF808" s="166">
        <f>+SUM(E808:AD809)</f>
        <v>70</v>
      </c>
      <c r="AG808" s="117">
        <f t="shared" ref="AG808:AG829" si="78">+SUM(E808:AE808)</f>
        <v>47</v>
      </c>
      <c r="AH808" s="4" t="str">
        <f>VLOOKUP(C808,'Picture 1'!$A$2:$A$829,1,0)</f>
        <v>6K4058</v>
      </c>
      <c r="AI808" s="15"/>
    </row>
    <row r="809" spans="1:35" ht="15.75">
      <c r="A809" s="167"/>
      <c r="B809" s="167"/>
      <c r="C809" s="82" t="s">
        <v>380</v>
      </c>
      <c r="D809" s="9" t="s">
        <v>24</v>
      </c>
      <c r="K809" s="1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9"/>
      <c r="X809" s="82"/>
      <c r="Y809" s="82"/>
      <c r="Z809" s="82"/>
      <c r="AA809" s="82"/>
      <c r="AB809" s="82"/>
      <c r="AC809" s="82">
        <v>18</v>
      </c>
      <c r="AD809" s="82">
        <v>5</v>
      </c>
      <c r="AE809" s="82"/>
      <c r="AF809" s="167"/>
      <c r="AG809" s="117">
        <f t="shared" si="78"/>
        <v>23</v>
      </c>
      <c r="AH809" s="4" t="str">
        <f>VLOOKUP(C809,'Picture 1'!$A$2:$A$829,1,0)</f>
        <v>6K4058</v>
      </c>
      <c r="AI809" s="15"/>
    </row>
    <row r="810" spans="1:35" ht="15.75">
      <c r="A810" s="86">
        <v>2276</v>
      </c>
      <c r="B810" s="82" t="s">
        <v>380</v>
      </c>
      <c r="C810" s="82" t="s">
        <v>380</v>
      </c>
      <c r="D810" s="9" t="s">
        <v>24</v>
      </c>
      <c r="K810" s="1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9"/>
      <c r="X810" s="82"/>
      <c r="Y810" s="82"/>
      <c r="Z810" s="82">
        <v>44</v>
      </c>
      <c r="AA810" s="82"/>
      <c r="AB810" s="82">
        <v>36</v>
      </c>
      <c r="AC810" s="82"/>
      <c r="AD810" s="82"/>
      <c r="AE810" s="82"/>
      <c r="AF810" s="10">
        <f t="shared" si="77"/>
        <v>80</v>
      </c>
      <c r="AG810" s="117">
        <f t="shared" si="78"/>
        <v>80</v>
      </c>
      <c r="AH810" s="4" t="str">
        <f>VLOOKUP(C810,'Picture 1'!$A$2:$A$829,1,0)</f>
        <v>6K4058</v>
      </c>
      <c r="AI810" s="15"/>
    </row>
    <row r="811" spans="1:35" ht="15.75">
      <c r="A811" s="86">
        <v>2277</v>
      </c>
      <c r="B811" s="82" t="s">
        <v>380</v>
      </c>
      <c r="C811" s="82" t="s">
        <v>380</v>
      </c>
      <c r="D811" s="9" t="s">
        <v>24</v>
      </c>
      <c r="K811" s="1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9"/>
      <c r="X811" s="82"/>
      <c r="Y811" s="82">
        <v>29</v>
      </c>
      <c r="Z811" s="82"/>
      <c r="AA811" s="82"/>
      <c r="AB811" s="82">
        <v>44</v>
      </c>
      <c r="AC811" s="82"/>
      <c r="AD811" s="82"/>
      <c r="AE811" s="82"/>
      <c r="AF811" s="10">
        <f t="shared" si="77"/>
        <v>73</v>
      </c>
      <c r="AG811" s="117">
        <f t="shared" si="78"/>
        <v>73</v>
      </c>
      <c r="AH811" s="4" t="str">
        <f>VLOOKUP(C811,'Picture 1'!$A$2:$A$829,1,0)</f>
        <v>6K4058</v>
      </c>
      <c r="AI811" s="15"/>
    </row>
    <row r="812" spans="1:35" ht="15.75">
      <c r="A812" s="86">
        <v>2278</v>
      </c>
      <c r="B812" s="82" t="s">
        <v>380</v>
      </c>
      <c r="C812" s="82" t="s">
        <v>380</v>
      </c>
      <c r="D812" s="9" t="s">
        <v>24</v>
      </c>
      <c r="K812" s="1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9"/>
      <c r="X812" s="82"/>
      <c r="Y812" s="82"/>
      <c r="Z812" s="82"/>
      <c r="AA812" s="82">
        <v>79</v>
      </c>
      <c r="AB812" s="82"/>
      <c r="AC812" s="82"/>
      <c r="AD812" s="82"/>
      <c r="AE812" s="82"/>
      <c r="AF812" s="10">
        <f t="shared" si="77"/>
        <v>79</v>
      </c>
      <c r="AG812" s="117">
        <f t="shared" si="78"/>
        <v>79</v>
      </c>
      <c r="AH812" s="4" t="str">
        <f>VLOOKUP(C812,'Picture 1'!$A$2:$A$829,1,0)</f>
        <v>6K4058</v>
      </c>
      <c r="AI812" s="15"/>
    </row>
    <row r="813" spans="1:35" ht="15.75">
      <c r="A813" s="86">
        <v>2279</v>
      </c>
      <c r="B813" s="82" t="s">
        <v>380</v>
      </c>
      <c r="C813" s="82" t="s">
        <v>380</v>
      </c>
      <c r="D813" s="9" t="s">
        <v>70</v>
      </c>
      <c r="K813" s="1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9"/>
      <c r="X813" s="82"/>
      <c r="Y813" s="82">
        <v>9</v>
      </c>
      <c r="Z813" s="82">
        <v>31</v>
      </c>
      <c r="AA813" s="82"/>
      <c r="AB813" s="82">
        <v>25</v>
      </c>
      <c r="AC813" s="82">
        <v>19</v>
      </c>
      <c r="AD813" s="82">
        <v>2</v>
      </c>
      <c r="AE813" s="82"/>
      <c r="AF813" s="10">
        <f t="shared" si="77"/>
        <v>86</v>
      </c>
      <c r="AG813" s="117">
        <f t="shared" si="78"/>
        <v>86</v>
      </c>
      <c r="AH813" s="4" t="str">
        <f>VLOOKUP(C813,'Picture 1'!$A$2:$A$829,1,0)</f>
        <v>6K4058</v>
      </c>
      <c r="AI813" s="15"/>
    </row>
    <row r="814" spans="1:35" ht="15.75">
      <c r="A814" s="166">
        <v>2280</v>
      </c>
      <c r="B814" s="166" t="s">
        <v>380</v>
      </c>
      <c r="C814" s="82" t="s">
        <v>380</v>
      </c>
      <c r="D814" s="9" t="s">
        <v>70</v>
      </c>
      <c r="K814" s="1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9"/>
      <c r="X814" s="82"/>
      <c r="Y814" s="82"/>
      <c r="Z814" s="82"/>
      <c r="AA814" s="82">
        <v>55</v>
      </c>
      <c r="AB814" s="82"/>
      <c r="AC814" s="82"/>
      <c r="AD814" s="82"/>
      <c r="AE814" s="82"/>
      <c r="AF814" s="166">
        <f>+SUM(E814:AD815)</f>
        <v>77</v>
      </c>
      <c r="AG814" s="117">
        <f t="shared" si="78"/>
        <v>55</v>
      </c>
      <c r="AH814" s="4" t="str">
        <f>VLOOKUP(C814,'Picture 1'!$A$2:$A$829,1,0)</f>
        <v>6K4058</v>
      </c>
      <c r="AI814" s="15"/>
    </row>
    <row r="815" spans="1:35" ht="15.75">
      <c r="A815" s="167"/>
      <c r="B815" s="167"/>
      <c r="C815" s="82" t="s">
        <v>380</v>
      </c>
      <c r="D815" s="9" t="s">
        <v>222</v>
      </c>
      <c r="K815" s="1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9"/>
      <c r="X815" s="82"/>
      <c r="Y815" s="82">
        <v>8</v>
      </c>
      <c r="Z815" s="82">
        <v>11</v>
      </c>
      <c r="AA815" s="82"/>
      <c r="AB815" s="82"/>
      <c r="AC815" s="82">
        <v>2</v>
      </c>
      <c r="AD815" s="82">
        <v>1</v>
      </c>
      <c r="AE815" s="82"/>
      <c r="AF815" s="167"/>
      <c r="AG815" s="117">
        <f t="shared" si="78"/>
        <v>22</v>
      </c>
      <c r="AH815" s="4" t="str">
        <f>VLOOKUP(C815,'Picture 1'!$A$2:$A$829,1,0)</f>
        <v>6K4058</v>
      </c>
      <c r="AI815" s="15"/>
    </row>
    <row r="816" spans="1:35" ht="15.75">
      <c r="A816" s="86">
        <v>2281</v>
      </c>
      <c r="B816" s="82" t="s">
        <v>380</v>
      </c>
      <c r="C816" s="82" t="s">
        <v>380</v>
      </c>
      <c r="D816" s="9" t="s">
        <v>27</v>
      </c>
      <c r="K816" s="1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9"/>
      <c r="X816" s="82"/>
      <c r="Y816" s="82"/>
      <c r="Z816" s="82"/>
      <c r="AA816" s="82">
        <v>52</v>
      </c>
      <c r="AB816" s="82"/>
      <c r="AC816" s="82">
        <v>16</v>
      </c>
      <c r="AD816" s="82">
        <v>7</v>
      </c>
      <c r="AE816" s="82">
        <v>3</v>
      </c>
      <c r="AF816" s="10">
        <f>+SUM(E816:AE816)</f>
        <v>78</v>
      </c>
      <c r="AG816" s="117">
        <f t="shared" si="78"/>
        <v>78</v>
      </c>
      <c r="AH816" s="4" t="str">
        <f>VLOOKUP(C816,'Picture 1'!$A$2:$A$829,1,0)</f>
        <v>6K4058</v>
      </c>
      <c r="AI816" s="15"/>
    </row>
    <row r="817" spans="1:35" ht="15.75">
      <c r="A817" s="86">
        <v>2282</v>
      </c>
      <c r="B817" s="82" t="s">
        <v>380</v>
      </c>
      <c r="C817" s="82" t="s">
        <v>380</v>
      </c>
      <c r="D817" s="9" t="s">
        <v>222</v>
      </c>
      <c r="K817" s="1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9"/>
      <c r="X817" s="82"/>
      <c r="Y817" s="82"/>
      <c r="Z817" s="82"/>
      <c r="AA817" s="82">
        <v>73</v>
      </c>
      <c r="AB817" s="82"/>
      <c r="AC817" s="82"/>
      <c r="AD817" s="82"/>
      <c r="AE817" s="82"/>
      <c r="AF817" s="10">
        <f t="shared" si="77"/>
        <v>73</v>
      </c>
      <c r="AG817" s="117">
        <f t="shared" si="78"/>
        <v>73</v>
      </c>
      <c r="AH817" s="4" t="str">
        <f>VLOOKUP(C817,'Picture 1'!$A$2:$A$829,1,0)</f>
        <v>6K4058</v>
      </c>
      <c r="AI817" s="15"/>
    </row>
    <row r="818" spans="1:35" ht="15.75">
      <c r="A818" s="166">
        <v>2283</v>
      </c>
      <c r="B818" s="166" t="s">
        <v>380</v>
      </c>
      <c r="C818" s="82" t="s">
        <v>380</v>
      </c>
      <c r="D818" s="9" t="s">
        <v>27</v>
      </c>
      <c r="K818" s="1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9"/>
      <c r="X818" s="82"/>
      <c r="Y818" s="82">
        <v>11</v>
      </c>
      <c r="Z818" s="82">
        <v>16</v>
      </c>
      <c r="AA818" s="82"/>
      <c r="AB818" s="82">
        <v>10</v>
      </c>
      <c r="AC818" s="82"/>
      <c r="AD818" s="82"/>
      <c r="AE818" s="82"/>
      <c r="AF818" s="166">
        <f>+SUM(E818:AD819)</f>
        <v>72</v>
      </c>
      <c r="AG818" s="117">
        <f t="shared" si="78"/>
        <v>37</v>
      </c>
      <c r="AH818" s="4" t="str">
        <f>VLOOKUP(C818,'Picture 1'!$A$2:$A$829,1,0)</f>
        <v>6K4058</v>
      </c>
      <c r="AI818" s="15"/>
    </row>
    <row r="819" spans="1:35" ht="15.75">
      <c r="A819" s="167"/>
      <c r="B819" s="167"/>
      <c r="C819" s="82" t="s">
        <v>380</v>
      </c>
      <c r="D819" s="9" t="s">
        <v>21</v>
      </c>
      <c r="K819" s="1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9"/>
      <c r="X819" s="82"/>
      <c r="Y819" s="82">
        <v>22</v>
      </c>
      <c r="Z819" s="82">
        <v>10</v>
      </c>
      <c r="AA819" s="82">
        <v>3</v>
      </c>
      <c r="AB819" s="82"/>
      <c r="AC819" s="82"/>
      <c r="AD819" s="82"/>
      <c r="AE819" s="82"/>
      <c r="AF819" s="167"/>
      <c r="AG819" s="117">
        <f t="shared" si="78"/>
        <v>35</v>
      </c>
      <c r="AH819" s="4" t="str">
        <f>VLOOKUP(C819,'Picture 1'!$A$2:$A$829,1,0)</f>
        <v>6K4058</v>
      </c>
      <c r="AI819" s="15"/>
    </row>
    <row r="820" spans="1:35" ht="15.75">
      <c r="A820" s="166">
        <v>2284</v>
      </c>
      <c r="B820" s="166" t="s">
        <v>380</v>
      </c>
      <c r="C820" s="82" t="s">
        <v>380</v>
      </c>
      <c r="D820" s="9" t="s">
        <v>22</v>
      </c>
      <c r="K820" s="1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9"/>
      <c r="X820" s="82"/>
      <c r="Y820" s="82">
        <v>19</v>
      </c>
      <c r="Z820" s="82">
        <v>21</v>
      </c>
      <c r="AA820" s="82">
        <v>8</v>
      </c>
      <c r="AB820" s="82">
        <v>10</v>
      </c>
      <c r="AC820" s="82">
        <v>7</v>
      </c>
      <c r="AD820" s="82">
        <v>2</v>
      </c>
      <c r="AE820" s="82"/>
      <c r="AF820" s="166">
        <f>+SUM(E820:AD821)</f>
        <v>84</v>
      </c>
      <c r="AG820" s="117">
        <f t="shared" si="78"/>
        <v>67</v>
      </c>
      <c r="AH820" s="4" t="str">
        <f>VLOOKUP(C820,'Picture 1'!$A$2:$A$829,1,0)</f>
        <v>6K4058</v>
      </c>
      <c r="AI820" s="15"/>
    </row>
    <row r="821" spans="1:35" ht="15.75">
      <c r="A821" s="167"/>
      <c r="B821" s="167"/>
      <c r="C821" s="82" t="s">
        <v>380</v>
      </c>
      <c r="D821" s="9" t="s">
        <v>222</v>
      </c>
      <c r="K821" s="1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9"/>
      <c r="X821" s="82"/>
      <c r="Y821" s="82"/>
      <c r="Z821" s="82"/>
      <c r="AA821" s="82"/>
      <c r="AB821" s="82">
        <v>17</v>
      </c>
      <c r="AC821" s="82"/>
      <c r="AD821" s="82"/>
      <c r="AE821" s="82"/>
      <c r="AF821" s="167"/>
      <c r="AG821" s="117">
        <f t="shared" si="78"/>
        <v>17</v>
      </c>
      <c r="AH821" s="4" t="str">
        <f>VLOOKUP(C821,'Picture 1'!$A$2:$A$829,1,0)</f>
        <v>6K4058</v>
      </c>
      <c r="AI821" s="15"/>
    </row>
    <row r="822" spans="1:35" ht="15.75">
      <c r="A822" s="166">
        <v>2285</v>
      </c>
      <c r="B822" s="166" t="s">
        <v>380</v>
      </c>
      <c r="C822" s="82" t="s">
        <v>380</v>
      </c>
      <c r="D822" s="9" t="s">
        <v>21</v>
      </c>
      <c r="K822" s="1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9"/>
      <c r="X822" s="82"/>
      <c r="Y822" s="82"/>
      <c r="Z822" s="82"/>
      <c r="AA822" s="82"/>
      <c r="AB822" s="82">
        <v>8</v>
      </c>
      <c r="AC822" s="82">
        <v>9</v>
      </c>
      <c r="AD822" s="82">
        <v>16</v>
      </c>
      <c r="AE822" s="82"/>
      <c r="AF822" s="166">
        <f>+SUM(E822:AD825)</f>
        <v>68</v>
      </c>
      <c r="AG822" s="117">
        <f t="shared" si="78"/>
        <v>33</v>
      </c>
      <c r="AH822" s="4" t="str">
        <f>VLOOKUP(C822,'Picture 1'!$A$2:$A$829,1,0)</f>
        <v>6K4058</v>
      </c>
      <c r="AI822" s="15"/>
    </row>
    <row r="823" spans="1:35" ht="15.75">
      <c r="A823" s="168"/>
      <c r="B823" s="168"/>
      <c r="C823" s="82" t="s">
        <v>380</v>
      </c>
      <c r="D823" s="9" t="s">
        <v>70</v>
      </c>
      <c r="K823" s="1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9"/>
      <c r="X823" s="82"/>
      <c r="Y823" s="82"/>
      <c r="Z823" s="82">
        <v>3</v>
      </c>
      <c r="AA823" s="82">
        <v>4</v>
      </c>
      <c r="AB823" s="82">
        <v>6</v>
      </c>
      <c r="AC823" s="82">
        <v>1</v>
      </c>
      <c r="AD823" s="82"/>
      <c r="AE823" s="82"/>
      <c r="AF823" s="168"/>
      <c r="AG823" s="117">
        <f t="shared" si="78"/>
        <v>14</v>
      </c>
      <c r="AH823" s="4" t="str">
        <f>VLOOKUP(C823,'Picture 1'!$A$2:$A$829,1,0)</f>
        <v>6K4058</v>
      </c>
      <c r="AI823" s="15"/>
    </row>
    <row r="824" spans="1:35" ht="15.75">
      <c r="A824" s="168"/>
      <c r="B824" s="168"/>
      <c r="C824" s="82" t="s">
        <v>380</v>
      </c>
      <c r="D824" s="9" t="s">
        <v>24</v>
      </c>
      <c r="K824" s="1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9"/>
      <c r="X824" s="82"/>
      <c r="Y824" s="82">
        <v>1</v>
      </c>
      <c r="Z824" s="82">
        <v>1</v>
      </c>
      <c r="AA824" s="82">
        <v>3</v>
      </c>
      <c r="AB824" s="82"/>
      <c r="AC824" s="82">
        <v>4</v>
      </c>
      <c r="AD824" s="82"/>
      <c r="AE824" s="82"/>
      <c r="AF824" s="168"/>
      <c r="AG824" s="117">
        <f t="shared" si="78"/>
        <v>9</v>
      </c>
      <c r="AH824" s="4" t="str">
        <f>VLOOKUP(C824,'Picture 1'!$A$2:$A$829,1,0)</f>
        <v>6K4058</v>
      </c>
      <c r="AI824" s="15"/>
    </row>
    <row r="825" spans="1:35" ht="15.75">
      <c r="A825" s="167"/>
      <c r="B825" s="167"/>
      <c r="C825" s="82" t="s">
        <v>380</v>
      </c>
      <c r="D825" s="9" t="s">
        <v>23</v>
      </c>
      <c r="K825" s="1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9"/>
      <c r="X825" s="82"/>
      <c r="Y825" s="82">
        <v>1</v>
      </c>
      <c r="Z825" s="82">
        <v>10</v>
      </c>
      <c r="AA825" s="82"/>
      <c r="AB825" s="82"/>
      <c r="AC825" s="82"/>
      <c r="AD825" s="82">
        <v>1</v>
      </c>
      <c r="AE825" s="82"/>
      <c r="AF825" s="167"/>
      <c r="AG825" s="117">
        <f t="shared" si="78"/>
        <v>12</v>
      </c>
      <c r="AH825" s="4" t="str">
        <f>VLOOKUP(C825,'Picture 1'!$A$2:$A$829,1,0)</f>
        <v>6K4058</v>
      </c>
      <c r="AI825" s="15"/>
    </row>
    <row r="826" spans="1:35" ht="15.75">
      <c r="A826" s="166">
        <v>2286</v>
      </c>
      <c r="B826" s="166" t="s">
        <v>380</v>
      </c>
      <c r="C826" s="82" t="s">
        <v>380</v>
      </c>
      <c r="D826" s="9" t="s">
        <v>62</v>
      </c>
      <c r="K826" s="1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9"/>
      <c r="X826" s="82"/>
      <c r="Y826" s="82">
        <v>1</v>
      </c>
      <c r="Z826" s="82">
        <v>8</v>
      </c>
      <c r="AA826" s="82">
        <v>3</v>
      </c>
      <c r="AB826" s="82">
        <v>2</v>
      </c>
      <c r="AC826" s="82">
        <v>4</v>
      </c>
      <c r="AD826" s="82"/>
      <c r="AE826" s="82"/>
      <c r="AF826" s="166">
        <f>+SUM(E826:AD828)</f>
        <v>80</v>
      </c>
      <c r="AG826" s="117">
        <f t="shared" si="78"/>
        <v>18</v>
      </c>
      <c r="AH826" s="4" t="str">
        <f>VLOOKUP(C826,'Picture 1'!$A$2:$A$829,1,0)</f>
        <v>6K4058</v>
      </c>
      <c r="AI826" s="15"/>
    </row>
    <row r="827" spans="1:35" ht="15.75">
      <c r="A827" s="168"/>
      <c r="B827" s="168"/>
      <c r="C827" s="82" t="s">
        <v>380</v>
      </c>
      <c r="D827" s="9" t="s">
        <v>25</v>
      </c>
      <c r="K827" s="1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9"/>
      <c r="X827" s="82"/>
      <c r="Y827" s="82"/>
      <c r="Z827" s="82">
        <v>14</v>
      </c>
      <c r="AA827" s="82">
        <v>13</v>
      </c>
      <c r="AB827" s="82">
        <v>14</v>
      </c>
      <c r="AC827" s="82">
        <v>2</v>
      </c>
      <c r="AD827" s="82">
        <v>3</v>
      </c>
      <c r="AE827" s="82"/>
      <c r="AF827" s="168"/>
      <c r="AG827" s="117">
        <f t="shared" si="78"/>
        <v>46</v>
      </c>
      <c r="AH827" s="4" t="str">
        <f>VLOOKUP(C827,'Picture 1'!$A$2:$A$829,1,0)</f>
        <v>6K4058</v>
      </c>
      <c r="AI827" s="15"/>
    </row>
    <row r="828" spans="1:35" ht="15.75">
      <c r="A828" s="167"/>
      <c r="B828" s="167"/>
      <c r="C828" s="82" t="s">
        <v>380</v>
      </c>
      <c r="D828" s="9" t="s">
        <v>26</v>
      </c>
      <c r="K828" s="1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9"/>
      <c r="X828" s="82"/>
      <c r="Y828" s="82"/>
      <c r="Z828" s="82"/>
      <c r="AA828" s="82"/>
      <c r="AB828" s="82">
        <v>16</v>
      </c>
      <c r="AC828" s="82"/>
      <c r="AD828" s="82"/>
      <c r="AE828" s="82"/>
      <c r="AF828" s="167"/>
      <c r="AG828" s="117">
        <f t="shared" si="78"/>
        <v>16</v>
      </c>
      <c r="AH828" s="4" t="str">
        <f>VLOOKUP(C828,'Picture 1'!$A$2:$A$829,1,0)</f>
        <v>6K4058</v>
      </c>
      <c r="AI828" s="15"/>
    </row>
    <row r="829" spans="1:35" ht="15.75">
      <c r="A829" s="166">
        <v>2287</v>
      </c>
      <c r="B829" s="166" t="s">
        <v>380</v>
      </c>
      <c r="C829" s="82" t="s">
        <v>380</v>
      </c>
      <c r="D829" s="9" t="s">
        <v>149</v>
      </c>
      <c r="K829" s="1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9"/>
      <c r="X829" s="82"/>
      <c r="Y829" s="82">
        <v>2</v>
      </c>
      <c r="Z829" s="82">
        <v>5</v>
      </c>
      <c r="AA829" s="82">
        <v>20</v>
      </c>
      <c r="AB829" s="82">
        <v>7</v>
      </c>
      <c r="AC829" s="82">
        <v>4</v>
      </c>
      <c r="AD829" s="82">
        <v>2</v>
      </c>
      <c r="AE829" s="82"/>
      <c r="AF829" s="166">
        <f>+SUM(E829:AD830)</f>
        <v>78</v>
      </c>
      <c r="AG829" s="117">
        <f t="shared" si="78"/>
        <v>40</v>
      </c>
      <c r="AH829" s="4" t="str">
        <f>VLOOKUP(C829,'Picture 1'!$A$2:$A$829,1,0)</f>
        <v>6K4058</v>
      </c>
      <c r="AI829" s="15"/>
    </row>
    <row r="830" spans="1:35" ht="15.75">
      <c r="A830" s="167"/>
      <c r="B830" s="167"/>
      <c r="C830" s="82" t="s">
        <v>380</v>
      </c>
      <c r="D830" s="9" t="s">
        <v>26</v>
      </c>
      <c r="K830" s="1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9"/>
      <c r="X830" s="82"/>
      <c r="Y830" s="82">
        <v>6</v>
      </c>
      <c r="Z830" s="82">
        <v>9</v>
      </c>
      <c r="AA830" s="82">
        <v>12</v>
      </c>
      <c r="AB830" s="82"/>
      <c r="AC830" s="82">
        <v>4</v>
      </c>
      <c r="AD830" s="82">
        <v>7</v>
      </c>
      <c r="AE830" s="82"/>
      <c r="AF830" s="167"/>
      <c r="AG830" s="117">
        <f t="shared" ref="AG830:AG835" si="79">+SUM(E830:AE830)</f>
        <v>38</v>
      </c>
      <c r="AH830" s="4" t="str">
        <f>VLOOKUP(C830,'Picture 1'!$A$2:$A$829,1,0)</f>
        <v>6K4058</v>
      </c>
      <c r="AI830" s="15"/>
    </row>
    <row r="831" spans="1:35" ht="15.75">
      <c r="A831" s="86">
        <v>2288</v>
      </c>
      <c r="B831" s="82" t="s">
        <v>380</v>
      </c>
      <c r="C831" s="82" t="s">
        <v>380</v>
      </c>
      <c r="D831" s="9" t="s">
        <v>81</v>
      </c>
      <c r="K831" s="1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9"/>
      <c r="X831" s="82"/>
      <c r="Y831" s="82">
        <v>7</v>
      </c>
      <c r="Z831" s="82">
        <v>36</v>
      </c>
      <c r="AA831" s="82"/>
      <c r="AB831" s="82">
        <v>10</v>
      </c>
      <c r="AC831" s="82"/>
      <c r="AD831" s="82">
        <v>2</v>
      </c>
      <c r="AE831" s="82"/>
      <c r="AF831" s="10">
        <f t="shared" si="77"/>
        <v>55</v>
      </c>
      <c r="AG831" s="117">
        <f t="shared" si="79"/>
        <v>55</v>
      </c>
      <c r="AH831" s="4" t="str">
        <f>VLOOKUP(C831,'Picture 1'!$A$2:$A$829,1,0)</f>
        <v>6K4058</v>
      </c>
      <c r="AI831" s="15"/>
    </row>
    <row r="832" spans="1:35" ht="15.75">
      <c r="A832" s="166">
        <v>2289</v>
      </c>
      <c r="B832" s="166" t="s">
        <v>380</v>
      </c>
      <c r="C832" s="82" t="s">
        <v>380</v>
      </c>
      <c r="D832" s="9" t="s">
        <v>81</v>
      </c>
      <c r="K832" s="1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9"/>
      <c r="X832" s="82"/>
      <c r="Y832" s="82"/>
      <c r="Z832" s="82"/>
      <c r="AA832" s="82">
        <v>17</v>
      </c>
      <c r="AB832" s="82"/>
      <c r="AC832" s="82">
        <v>27</v>
      </c>
      <c r="AD832" s="82"/>
      <c r="AE832" s="82"/>
      <c r="AF832" s="166">
        <f>+SUM(E832:AD833)</f>
        <v>49</v>
      </c>
      <c r="AG832" s="117">
        <f t="shared" si="79"/>
        <v>44</v>
      </c>
      <c r="AH832" s="4" t="str">
        <f>VLOOKUP(C832,'Picture 1'!$A$2:$A$829,1,0)</f>
        <v>6K4058</v>
      </c>
      <c r="AI832" s="15"/>
    </row>
    <row r="833" spans="1:35" ht="15.75">
      <c r="A833" s="167"/>
      <c r="B833" s="167"/>
      <c r="C833" s="82" t="s">
        <v>380</v>
      </c>
      <c r="D833" s="9" t="s">
        <v>250</v>
      </c>
      <c r="K833" s="1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9"/>
      <c r="X833" s="82"/>
      <c r="Y833" s="82"/>
      <c r="Z833" s="82">
        <v>1</v>
      </c>
      <c r="AA833" s="82">
        <v>3</v>
      </c>
      <c r="AB833" s="82">
        <v>1</v>
      </c>
      <c r="AC833" s="82"/>
      <c r="AD833" s="82"/>
      <c r="AE833" s="82"/>
      <c r="AF833" s="167"/>
      <c r="AG833" s="117">
        <f t="shared" si="79"/>
        <v>5</v>
      </c>
      <c r="AH833" s="4" t="str">
        <f>VLOOKUP(C833,'Picture 1'!$A$2:$A$829,1,0)</f>
        <v>6K4058</v>
      </c>
      <c r="AI833" s="15"/>
    </row>
    <row r="834" spans="1:35" ht="15.75">
      <c r="A834" s="86">
        <v>2290</v>
      </c>
      <c r="B834" s="82" t="s">
        <v>377</v>
      </c>
      <c r="C834" s="82" t="s">
        <v>377</v>
      </c>
      <c r="D834" s="9" t="s">
        <v>88</v>
      </c>
      <c r="K834" s="1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9"/>
      <c r="X834" s="82"/>
      <c r="Y834" s="82"/>
      <c r="Z834" s="82"/>
      <c r="AA834" s="82"/>
      <c r="AB834" s="82">
        <v>75</v>
      </c>
      <c r="AC834" s="82"/>
      <c r="AD834" s="82"/>
      <c r="AE834" s="82"/>
      <c r="AF834" s="10">
        <f t="shared" si="77"/>
        <v>75</v>
      </c>
      <c r="AG834" s="117">
        <f t="shared" si="79"/>
        <v>75</v>
      </c>
      <c r="AH834" s="4" t="str">
        <f>VLOOKUP(C834,'Picture 1'!$A$2:$A$829,1,0)</f>
        <v>6K2035</v>
      </c>
      <c r="AI834" s="15"/>
    </row>
    <row r="835" spans="1:35" ht="15.75">
      <c r="A835" s="86">
        <v>2291</v>
      </c>
      <c r="B835" s="82" t="s">
        <v>377</v>
      </c>
      <c r="C835" s="82" t="s">
        <v>377</v>
      </c>
      <c r="D835" s="9" t="s">
        <v>88</v>
      </c>
      <c r="K835" s="1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9"/>
      <c r="X835" s="82"/>
      <c r="Y835" s="82"/>
      <c r="Z835" s="82"/>
      <c r="AA835" s="82"/>
      <c r="AB835" s="82">
        <v>62</v>
      </c>
      <c r="AC835" s="82"/>
      <c r="AD835" s="82"/>
      <c r="AE835" s="82"/>
      <c r="AF835" s="10">
        <f t="shared" si="77"/>
        <v>62</v>
      </c>
      <c r="AG835" s="117">
        <f t="shared" si="79"/>
        <v>62</v>
      </c>
      <c r="AH835" s="4" t="str">
        <f>VLOOKUP(C835,'Picture 1'!$A$2:$A$829,1,0)</f>
        <v>6K2035</v>
      </c>
      <c r="AI835" s="15"/>
    </row>
    <row r="836" spans="1:35" ht="15.75">
      <c r="A836" s="166">
        <v>2292</v>
      </c>
      <c r="B836" s="166" t="s">
        <v>377</v>
      </c>
      <c r="C836" s="82" t="s">
        <v>377</v>
      </c>
      <c r="D836" s="9" t="s">
        <v>88</v>
      </c>
      <c r="K836" s="1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9"/>
      <c r="X836" s="82"/>
      <c r="Y836" s="82"/>
      <c r="Z836" s="82"/>
      <c r="AA836" s="82"/>
      <c r="AB836" s="82"/>
      <c r="AC836" s="82">
        <v>41</v>
      </c>
      <c r="AD836" s="82"/>
      <c r="AE836" s="82"/>
      <c r="AF836" s="166">
        <f>+SUM(E836:AE837)</f>
        <v>70</v>
      </c>
      <c r="AG836" s="117">
        <f>+SUM(E836:AE836)</f>
        <v>41</v>
      </c>
      <c r="AH836" s="4" t="str">
        <f>VLOOKUP(C836,'Picture 1'!$A$2:$A$829,1,0)</f>
        <v>6K2035</v>
      </c>
      <c r="AI836" s="15"/>
    </row>
    <row r="837" spans="1:35" ht="15.75">
      <c r="A837" s="167"/>
      <c r="B837" s="167"/>
      <c r="C837" s="82" t="s">
        <v>377</v>
      </c>
      <c r="D837" s="9" t="s">
        <v>108</v>
      </c>
      <c r="K837" s="1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9"/>
      <c r="X837" s="82">
        <v>22</v>
      </c>
      <c r="Y837" s="82">
        <v>5</v>
      </c>
      <c r="Z837" s="82"/>
      <c r="AA837" s="82">
        <v>1</v>
      </c>
      <c r="AB837" s="82">
        <v>1</v>
      </c>
      <c r="AC837" s="82"/>
      <c r="AD837" s="82"/>
      <c r="AE837" s="82"/>
      <c r="AF837" s="167"/>
      <c r="AG837" s="117">
        <f t="shared" ref="AG837:AG928" si="80">+SUM(E837:AE837)</f>
        <v>29</v>
      </c>
      <c r="AH837" s="4" t="str">
        <f>VLOOKUP(C837,'Picture 1'!$A$2:$A$829,1,0)</f>
        <v>6K2035</v>
      </c>
      <c r="AI837" s="15"/>
    </row>
    <row r="838" spans="1:35" ht="15.75">
      <c r="A838" s="86">
        <v>2293</v>
      </c>
      <c r="B838" s="82" t="s">
        <v>377</v>
      </c>
      <c r="C838" s="82" t="s">
        <v>377</v>
      </c>
      <c r="D838" s="9" t="s">
        <v>108</v>
      </c>
      <c r="K838" s="1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9"/>
      <c r="X838" s="82"/>
      <c r="Y838" s="82"/>
      <c r="Z838" s="82">
        <v>48</v>
      </c>
      <c r="AA838" s="82"/>
      <c r="AB838" s="82"/>
      <c r="AC838" s="82">
        <v>32</v>
      </c>
      <c r="AD838" s="82"/>
      <c r="AE838" s="82"/>
      <c r="AF838" s="10">
        <f>+SUM(E838:AE838)</f>
        <v>80</v>
      </c>
      <c r="AG838" s="117">
        <f t="shared" si="80"/>
        <v>80</v>
      </c>
      <c r="AH838" s="4" t="str">
        <f>VLOOKUP(C838,'Picture 1'!$A$2:$A$829,1,0)</f>
        <v>6K2035</v>
      </c>
      <c r="AI838" s="15"/>
    </row>
    <row r="839" spans="1:35" ht="15.75">
      <c r="A839" s="166">
        <v>2294</v>
      </c>
      <c r="B839" s="166" t="s">
        <v>375</v>
      </c>
      <c r="C839" s="82" t="s">
        <v>375</v>
      </c>
      <c r="D839" s="9" t="s">
        <v>23</v>
      </c>
      <c r="K839" s="1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9"/>
      <c r="X839" s="82">
        <v>5</v>
      </c>
      <c r="Y839" s="82">
        <v>7</v>
      </c>
      <c r="Z839" s="82">
        <v>8</v>
      </c>
      <c r="AA839" s="82">
        <v>3</v>
      </c>
      <c r="AB839" s="82">
        <v>12</v>
      </c>
      <c r="AC839" s="82"/>
      <c r="AD839" s="82"/>
      <c r="AE839" s="82"/>
      <c r="AF839" s="166">
        <f>+SUM(E839:AE840)</f>
        <v>42</v>
      </c>
      <c r="AG839" s="117">
        <f t="shared" si="80"/>
        <v>35</v>
      </c>
      <c r="AH839" s="4" t="str">
        <f>VLOOKUP(C839,'Picture 1'!$A$2:$A$829,1,0)</f>
        <v>6K2037</v>
      </c>
      <c r="AI839" s="15"/>
    </row>
    <row r="840" spans="1:35" ht="15.75">
      <c r="A840" s="167"/>
      <c r="B840" s="167"/>
      <c r="C840" s="82" t="s">
        <v>375</v>
      </c>
      <c r="D840" s="9" t="s">
        <v>149</v>
      </c>
      <c r="K840" s="1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9"/>
      <c r="X840" s="82">
        <v>1</v>
      </c>
      <c r="Y840" s="82"/>
      <c r="Z840" s="82"/>
      <c r="AA840" s="82"/>
      <c r="AB840" s="82">
        <v>6</v>
      </c>
      <c r="AC840" s="82"/>
      <c r="AD840" s="82"/>
      <c r="AE840" s="82"/>
      <c r="AF840" s="167"/>
      <c r="AG840" s="117">
        <f t="shared" si="80"/>
        <v>7</v>
      </c>
      <c r="AH840" s="4" t="str">
        <f>VLOOKUP(C840,'Picture 1'!$A$2:$A$829,1,0)</f>
        <v>6K2037</v>
      </c>
      <c r="AI840" s="15"/>
    </row>
    <row r="841" spans="1:35" ht="15.75">
      <c r="A841" s="166">
        <v>2295</v>
      </c>
      <c r="B841" s="166" t="s">
        <v>375</v>
      </c>
      <c r="C841" s="82" t="s">
        <v>375</v>
      </c>
      <c r="D841" s="9" t="s">
        <v>149</v>
      </c>
      <c r="K841" s="1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9"/>
      <c r="X841" s="82"/>
      <c r="Y841" s="82">
        <v>9</v>
      </c>
      <c r="Z841" s="82">
        <v>11</v>
      </c>
      <c r="AA841" s="82">
        <v>15</v>
      </c>
      <c r="AB841" s="82"/>
      <c r="AC841" s="82"/>
      <c r="AD841" s="82"/>
      <c r="AE841" s="82"/>
      <c r="AF841" s="166">
        <f>+SUM(E841:AE842)</f>
        <v>48</v>
      </c>
      <c r="AG841" s="117">
        <f t="shared" si="80"/>
        <v>35</v>
      </c>
      <c r="AH841" s="4" t="str">
        <f>VLOOKUP(C841,'Picture 1'!$A$2:$A$829,1,0)</f>
        <v>6K2037</v>
      </c>
      <c r="AI841" s="15"/>
    </row>
    <row r="842" spans="1:35" ht="15.75">
      <c r="A842" s="167"/>
      <c r="B842" s="167"/>
      <c r="C842" s="82" t="s">
        <v>375</v>
      </c>
      <c r="D842" s="9" t="s">
        <v>24</v>
      </c>
      <c r="K842" s="1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9"/>
      <c r="X842" s="82"/>
      <c r="Y842" s="82"/>
      <c r="Z842" s="82"/>
      <c r="AA842" s="82">
        <v>13</v>
      </c>
      <c r="AB842" s="82"/>
      <c r="AC842" s="82"/>
      <c r="AD842" s="82"/>
      <c r="AE842" s="82"/>
      <c r="AF842" s="167"/>
      <c r="AG842" s="117">
        <f t="shared" si="80"/>
        <v>13</v>
      </c>
      <c r="AH842" s="4" t="str">
        <f>VLOOKUP(C842,'Picture 1'!$A$2:$A$829,1,0)</f>
        <v>6K2037</v>
      </c>
      <c r="AI842" s="15"/>
    </row>
    <row r="843" spans="1:35" ht="15.75">
      <c r="A843" s="86">
        <v>2296</v>
      </c>
      <c r="B843" s="82" t="s">
        <v>375</v>
      </c>
      <c r="C843" s="82" t="s">
        <v>375</v>
      </c>
      <c r="D843" s="9" t="s">
        <v>24</v>
      </c>
      <c r="K843" s="1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9"/>
      <c r="X843" s="82">
        <v>6</v>
      </c>
      <c r="Y843" s="82">
        <v>13</v>
      </c>
      <c r="Z843" s="82">
        <v>22</v>
      </c>
      <c r="AA843" s="82"/>
      <c r="AB843" s="82">
        <v>6</v>
      </c>
      <c r="AC843" s="82"/>
      <c r="AD843" s="82"/>
      <c r="AE843" s="82"/>
      <c r="AF843" s="10">
        <f>+SUM(E843:AE843)</f>
        <v>47</v>
      </c>
      <c r="AG843" s="117">
        <f t="shared" si="80"/>
        <v>47</v>
      </c>
      <c r="AH843" s="4" t="str">
        <f>VLOOKUP(C843,'Picture 1'!$A$2:$A$829,1,0)</f>
        <v>6K2037</v>
      </c>
      <c r="AI843" s="15"/>
    </row>
    <row r="844" spans="1:35" ht="15.75">
      <c r="A844" s="166">
        <v>2297</v>
      </c>
      <c r="B844" s="166" t="s">
        <v>371</v>
      </c>
      <c r="C844" s="82" t="s">
        <v>371</v>
      </c>
      <c r="D844" s="9" t="s">
        <v>70</v>
      </c>
      <c r="K844" s="1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9"/>
      <c r="X844" s="82"/>
      <c r="Y844" s="82">
        <v>3</v>
      </c>
      <c r="Z844" s="82"/>
      <c r="AA844" s="82"/>
      <c r="AB844" s="82">
        <v>1</v>
      </c>
      <c r="AC844" s="82">
        <v>30</v>
      </c>
      <c r="AD844" s="82"/>
      <c r="AE844" s="82"/>
      <c r="AF844" s="166">
        <f>+SUM(E844:AE848)</f>
        <v>57</v>
      </c>
      <c r="AG844" s="117">
        <f t="shared" si="80"/>
        <v>34</v>
      </c>
      <c r="AH844" s="4" t="str">
        <f>VLOOKUP(C844,'Picture 1'!$A$2:$A$829,1,0)</f>
        <v>6K2270</v>
      </c>
      <c r="AI844" s="15"/>
    </row>
    <row r="845" spans="1:35" ht="15.75">
      <c r="A845" s="168"/>
      <c r="B845" s="168"/>
      <c r="C845" s="82" t="s">
        <v>371</v>
      </c>
      <c r="D845" s="9" t="s">
        <v>62</v>
      </c>
      <c r="K845" s="1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9"/>
      <c r="X845" s="82"/>
      <c r="Y845" s="82">
        <v>1</v>
      </c>
      <c r="Z845" s="82"/>
      <c r="AA845" s="82"/>
      <c r="AB845" s="82"/>
      <c r="AC845" s="82"/>
      <c r="AD845" s="82"/>
      <c r="AE845" s="82"/>
      <c r="AF845" s="168"/>
      <c r="AG845" s="117">
        <f t="shared" si="80"/>
        <v>1</v>
      </c>
      <c r="AH845" s="4" t="str">
        <f>VLOOKUP(C845,'Picture 1'!$A$2:$A$829,1,0)</f>
        <v>6K2270</v>
      </c>
      <c r="AI845" s="15"/>
    </row>
    <row r="846" spans="1:35" ht="15.75">
      <c r="A846" s="168"/>
      <c r="B846" s="168"/>
      <c r="C846" s="82" t="s">
        <v>371</v>
      </c>
      <c r="D846" s="9" t="s">
        <v>25</v>
      </c>
      <c r="K846" s="1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9"/>
      <c r="X846" s="82"/>
      <c r="Y846" s="82">
        <v>6</v>
      </c>
      <c r="Z846" s="82">
        <v>10</v>
      </c>
      <c r="AA846" s="82">
        <v>1</v>
      </c>
      <c r="AB846" s="82">
        <v>2</v>
      </c>
      <c r="AC846" s="82"/>
      <c r="AD846" s="82"/>
      <c r="AE846" s="82"/>
      <c r="AF846" s="168"/>
      <c r="AG846" s="117">
        <f t="shared" si="80"/>
        <v>19</v>
      </c>
      <c r="AH846" s="4" t="str">
        <f>VLOOKUP(C846,'Picture 1'!$A$2:$A$829,1,0)</f>
        <v>6K2270</v>
      </c>
      <c r="AI846" s="15"/>
    </row>
    <row r="847" spans="1:35" ht="15.75">
      <c r="A847" s="168"/>
      <c r="B847" s="168"/>
      <c r="C847" s="82" t="s">
        <v>371</v>
      </c>
      <c r="D847" s="9" t="s">
        <v>21</v>
      </c>
      <c r="K847" s="1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9"/>
      <c r="X847" s="82"/>
      <c r="Y847" s="82"/>
      <c r="Z847" s="82">
        <v>1</v>
      </c>
      <c r="AA847" s="82"/>
      <c r="AB847" s="82"/>
      <c r="AC847" s="82"/>
      <c r="AD847" s="82"/>
      <c r="AE847" s="82"/>
      <c r="AF847" s="168"/>
      <c r="AG847" s="117">
        <f t="shared" si="80"/>
        <v>1</v>
      </c>
      <c r="AH847" s="4" t="str">
        <f>VLOOKUP(C847,'Picture 1'!$A$2:$A$829,1,0)</f>
        <v>6K2270</v>
      </c>
      <c r="AI847" s="15"/>
    </row>
    <row r="848" spans="1:35" ht="15.75">
      <c r="A848" s="167"/>
      <c r="B848" s="167"/>
      <c r="C848" s="82" t="s">
        <v>371</v>
      </c>
      <c r="D848" s="9" t="s">
        <v>27</v>
      </c>
      <c r="K848" s="1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9"/>
      <c r="X848" s="82"/>
      <c r="Y848" s="82"/>
      <c r="Z848" s="82">
        <v>2</v>
      </c>
      <c r="AA848" s="82"/>
      <c r="AB848" s="82"/>
      <c r="AC848" s="82"/>
      <c r="AD848" s="82"/>
      <c r="AE848" s="82"/>
      <c r="AF848" s="167"/>
      <c r="AG848" s="117">
        <f t="shared" si="80"/>
        <v>2</v>
      </c>
      <c r="AH848" s="4" t="str">
        <f>VLOOKUP(C848,'Picture 1'!$A$2:$A$829,1,0)</f>
        <v>6K2270</v>
      </c>
      <c r="AI848" s="15"/>
    </row>
    <row r="849" spans="1:35" ht="15.75">
      <c r="A849" s="86">
        <v>2298</v>
      </c>
      <c r="B849" s="82" t="s">
        <v>367</v>
      </c>
      <c r="C849" s="82" t="s">
        <v>367</v>
      </c>
      <c r="D849" s="9" t="s">
        <v>21</v>
      </c>
      <c r="K849" s="1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9"/>
      <c r="X849" s="82">
        <v>23</v>
      </c>
      <c r="Y849" s="82">
        <v>11</v>
      </c>
      <c r="Z849" s="82">
        <v>31</v>
      </c>
      <c r="AA849" s="82"/>
      <c r="AB849" s="82"/>
      <c r="AC849" s="82"/>
      <c r="AD849" s="82"/>
      <c r="AE849" s="82"/>
      <c r="AF849" s="10">
        <f>+SUM(E849:AE849)</f>
        <v>65</v>
      </c>
      <c r="AG849" s="117">
        <f t="shared" si="80"/>
        <v>65</v>
      </c>
      <c r="AH849" s="4" t="str">
        <f>VLOOKUP(C849,'Picture 1'!$A$2:$A$829,1,0)</f>
        <v>6K2018</v>
      </c>
      <c r="AI849" s="15"/>
    </row>
    <row r="850" spans="1:35" ht="15.75">
      <c r="A850" s="86">
        <v>2299</v>
      </c>
      <c r="B850" s="82" t="s">
        <v>367</v>
      </c>
      <c r="C850" s="82" t="s">
        <v>367</v>
      </c>
      <c r="D850" s="9" t="s">
        <v>21</v>
      </c>
      <c r="K850" s="1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9"/>
      <c r="X850" s="82"/>
      <c r="Y850" s="82"/>
      <c r="Z850" s="82"/>
      <c r="AA850" s="82">
        <v>14</v>
      </c>
      <c r="AB850" s="82">
        <v>24</v>
      </c>
      <c r="AC850" s="82"/>
      <c r="AD850" s="82"/>
      <c r="AE850" s="82"/>
      <c r="AF850" s="10">
        <f>+SUM(E850:AE850)</f>
        <v>38</v>
      </c>
      <c r="AG850" s="117">
        <f t="shared" si="80"/>
        <v>38</v>
      </c>
      <c r="AH850" s="4" t="str">
        <f>VLOOKUP(C850,'Picture 1'!$A$2:$A$829,1,0)</f>
        <v>6K2018</v>
      </c>
      <c r="AI850" s="15"/>
    </row>
    <row r="851" spans="1:35" ht="15.75">
      <c r="A851" s="166">
        <v>2300</v>
      </c>
      <c r="B851" s="166" t="s">
        <v>329</v>
      </c>
      <c r="C851" s="82" t="s">
        <v>329</v>
      </c>
      <c r="D851" s="9" t="s">
        <v>88</v>
      </c>
      <c r="K851" s="1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9"/>
      <c r="X851" s="82"/>
      <c r="Y851" s="82"/>
      <c r="Z851" s="82">
        <v>2</v>
      </c>
      <c r="AA851" s="82">
        <v>2</v>
      </c>
      <c r="AB851" s="82"/>
      <c r="AC851" s="82"/>
      <c r="AD851" s="82"/>
      <c r="AE851" s="82"/>
      <c r="AF851" s="166">
        <f>+SUM(E851:AE852)</f>
        <v>51</v>
      </c>
      <c r="AG851" s="117">
        <f t="shared" si="80"/>
        <v>4</v>
      </c>
      <c r="AH851" s="4" t="str">
        <f>VLOOKUP(C851,'Picture 1'!$A$2:$A$829,1,0)</f>
        <v>6K2209</v>
      </c>
      <c r="AI851" s="15"/>
    </row>
    <row r="852" spans="1:35" ht="15.75">
      <c r="A852" s="167"/>
      <c r="B852" s="167"/>
      <c r="C852" s="82" t="s">
        <v>329</v>
      </c>
      <c r="D852" s="9" t="s">
        <v>22</v>
      </c>
      <c r="K852" s="1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9"/>
      <c r="X852" s="82"/>
      <c r="Y852" s="82"/>
      <c r="Z852" s="82">
        <v>6</v>
      </c>
      <c r="AA852" s="82">
        <v>15</v>
      </c>
      <c r="AB852" s="82">
        <v>17</v>
      </c>
      <c r="AC852" s="82">
        <v>9</v>
      </c>
      <c r="AD852" s="82"/>
      <c r="AE852" s="82"/>
      <c r="AF852" s="167"/>
      <c r="AG852" s="117">
        <f t="shared" si="80"/>
        <v>47</v>
      </c>
      <c r="AH852" s="4" t="str">
        <f>VLOOKUP(C852,'Picture 1'!$A$2:$A$829,1,0)</f>
        <v>6K2209</v>
      </c>
      <c r="AI852" s="15"/>
    </row>
    <row r="853" spans="1:35" ht="15.75">
      <c r="A853" s="86">
        <v>2301</v>
      </c>
      <c r="B853" s="82" t="s">
        <v>382</v>
      </c>
      <c r="C853" s="82" t="s">
        <v>382</v>
      </c>
      <c r="D853" s="9" t="s">
        <v>20</v>
      </c>
      <c r="K853" s="1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9"/>
      <c r="X853" s="82">
        <v>13</v>
      </c>
      <c r="Y853" s="82">
        <v>8</v>
      </c>
      <c r="Z853" s="82">
        <v>10</v>
      </c>
      <c r="AA853" s="82">
        <v>8</v>
      </c>
      <c r="AB853" s="82"/>
      <c r="AC853" s="82">
        <v>7</v>
      </c>
      <c r="AD853" s="82"/>
      <c r="AE853" s="82"/>
      <c r="AF853" s="10">
        <f>+SUM(E853:AE853)</f>
        <v>46</v>
      </c>
      <c r="AG853" s="117">
        <f t="shared" si="80"/>
        <v>46</v>
      </c>
      <c r="AH853" s="4" t="str">
        <f>VLOOKUP(C853,'Picture 1'!$A$2:$A$829,1,0)</f>
        <v>6K2033</v>
      </c>
      <c r="AI853" s="15"/>
    </row>
    <row r="854" spans="1:35" ht="15.75">
      <c r="A854" s="86">
        <v>2302</v>
      </c>
      <c r="B854" s="82" t="s">
        <v>383</v>
      </c>
      <c r="C854" s="82" t="s">
        <v>383</v>
      </c>
      <c r="D854" s="9" t="s">
        <v>25</v>
      </c>
      <c r="K854" s="1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9"/>
      <c r="X854" s="82"/>
      <c r="Y854" s="82"/>
      <c r="Z854" s="82"/>
      <c r="AA854" s="82"/>
      <c r="AB854" s="82">
        <v>45</v>
      </c>
      <c r="AC854" s="82"/>
      <c r="AD854" s="82"/>
      <c r="AE854" s="82"/>
      <c r="AF854" s="10">
        <f>+SUM(E854:AE854)</f>
        <v>45</v>
      </c>
      <c r="AG854" s="117">
        <f t="shared" si="80"/>
        <v>45</v>
      </c>
      <c r="AH854" s="4" t="str">
        <f>VLOOKUP(C854,'Picture 1'!$A$2:$A$829,1,0)</f>
        <v>6K2268</v>
      </c>
      <c r="AI854" s="15"/>
    </row>
    <row r="855" spans="1:35" ht="15.75">
      <c r="A855" s="166">
        <v>2303</v>
      </c>
      <c r="B855" s="166" t="s">
        <v>327</v>
      </c>
      <c r="C855" s="82" t="s">
        <v>327</v>
      </c>
      <c r="D855" s="9" t="s">
        <v>252</v>
      </c>
      <c r="K855" s="1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9"/>
      <c r="X855" s="82">
        <v>2</v>
      </c>
      <c r="Y855" s="82">
        <v>5</v>
      </c>
      <c r="Z855" s="82">
        <v>1</v>
      </c>
      <c r="AA855" s="82"/>
      <c r="AB855" s="82"/>
      <c r="AC855" s="82">
        <v>1</v>
      </c>
      <c r="AD855" s="82"/>
      <c r="AE855" s="82"/>
      <c r="AF855" s="166">
        <f>+SUM(E855:AE860)</f>
        <v>35</v>
      </c>
      <c r="AG855" s="117">
        <f t="shared" si="80"/>
        <v>9</v>
      </c>
      <c r="AH855" s="4" t="str">
        <f>VLOOKUP(C855,'Picture 1'!$A$2:$A$829,1,0)</f>
        <v>6K2208</v>
      </c>
      <c r="AI855" s="15"/>
    </row>
    <row r="856" spans="1:35" ht="15.75">
      <c r="A856" s="168"/>
      <c r="B856" s="168"/>
      <c r="C856" s="82" t="s">
        <v>327</v>
      </c>
      <c r="D856" s="9" t="s">
        <v>20</v>
      </c>
      <c r="K856" s="1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9"/>
      <c r="X856" s="82">
        <v>7</v>
      </c>
      <c r="Y856" s="82">
        <v>4</v>
      </c>
      <c r="Z856" s="82"/>
      <c r="AA856" s="82"/>
      <c r="AB856" s="82"/>
      <c r="AC856" s="82"/>
      <c r="AD856" s="82"/>
      <c r="AE856" s="82"/>
      <c r="AF856" s="168"/>
      <c r="AG856" s="117">
        <f t="shared" si="80"/>
        <v>11</v>
      </c>
      <c r="AH856" s="4" t="str">
        <f>VLOOKUP(C856,'Picture 1'!$A$2:$A$829,1,0)</f>
        <v>6K2208</v>
      </c>
      <c r="AI856" s="15"/>
    </row>
    <row r="857" spans="1:35" ht="15.75">
      <c r="A857" s="168"/>
      <c r="B857" s="168"/>
      <c r="C857" s="82" t="s">
        <v>327</v>
      </c>
      <c r="D857" s="9" t="s">
        <v>25</v>
      </c>
      <c r="K857" s="1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9"/>
      <c r="X857" s="82"/>
      <c r="Y857" s="82">
        <v>2</v>
      </c>
      <c r="Z857" s="82"/>
      <c r="AA857" s="82"/>
      <c r="AB857" s="82"/>
      <c r="AC857" s="82"/>
      <c r="AD857" s="82"/>
      <c r="AE857" s="82"/>
      <c r="AF857" s="168"/>
      <c r="AG857" s="117">
        <f t="shared" si="80"/>
        <v>2</v>
      </c>
      <c r="AH857" s="4" t="str">
        <f>VLOOKUP(C857,'Picture 1'!$A$2:$A$829,1,0)</f>
        <v>6K2208</v>
      </c>
      <c r="AI857" s="15"/>
    </row>
    <row r="858" spans="1:35" ht="15.75">
      <c r="A858" s="168"/>
      <c r="B858" s="168"/>
      <c r="C858" s="82" t="s">
        <v>327</v>
      </c>
      <c r="D858" s="9" t="s">
        <v>24</v>
      </c>
      <c r="K858" s="1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9"/>
      <c r="X858" s="82"/>
      <c r="Y858" s="82">
        <v>3</v>
      </c>
      <c r="Z858" s="82"/>
      <c r="AA858" s="82"/>
      <c r="AB858" s="82"/>
      <c r="AC858" s="82"/>
      <c r="AD858" s="82"/>
      <c r="AE858" s="82"/>
      <c r="AF858" s="168"/>
      <c r="AG858" s="117">
        <f t="shared" si="80"/>
        <v>3</v>
      </c>
      <c r="AH858" s="4" t="str">
        <f>VLOOKUP(C858,'Picture 1'!$A$2:$A$829,1,0)</f>
        <v>6K2208</v>
      </c>
      <c r="AI858" s="15"/>
    </row>
    <row r="859" spans="1:35" ht="15.75">
      <c r="A859" s="168"/>
      <c r="B859" s="168"/>
      <c r="C859" s="82" t="s">
        <v>327</v>
      </c>
      <c r="D859" s="9" t="s">
        <v>26</v>
      </c>
      <c r="K859" s="1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9"/>
      <c r="X859" s="82"/>
      <c r="Y859" s="82"/>
      <c r="Z859" s="82"/>
      <c r="AA859" s="82"/>
      <c r="AB859" s="82">
        <v>1</v>
      </c>
      <c r="AC859" s="82">
        <v>5</v>
      </c>
      <c r="AD859" s="82"/>
      <c r="AE859" s="82"/>
      <c r="AF859" s="168"/>
      <c r="AG859" s="117">
        <f t="shared" si="80"/>
        <v>6</v>
      </c>
      <c r="AH859" s="4" t="str">
        <f>VLOOKUP(C859,'Picture 1'!$A$2:$A$829,1,0)</f>
        <v>6K2208</v>
      </c>
      <c r="AI859" s="15"/>
    </row>
    <row r="860" spans="1:35" ht="15.75">
      <c r="A860" s="167"/>
      <c r="B860" s="167"/>
      <c r="C860" s="82" t="s">
        <v>327</v>
      </c>
      <c r="D860" s="9" t="s">
        <v>253</v>
      </c>
      <c r="K860" s="1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9"/>
      <c r="X860" s="82">
        <v>1</v>
      </c>
      <c r="Y860" s="82"/>
      <c r="Z860" s="82">
        <v>1</v>
      </c>
      <c r="AA860" s="82"/>
      <c r="AB860" s="82">
        <v>2</v>
      </c>
      <c r="AC860" s="82"/>
      <c r="AD860" s="82"/>
      <c r="AE860" s="82"/>
      <c r="AF860" s="167"/>
      <c r="AG860" s="117">
        <f t="shared" si="80"/>
        <v>4</v>
      </c>
      <c r="AH860" s="4" t="str">
        <f>VLOOKUP(C860,'Picture 1'!$A$2:$A$829,1,0)</f>
        <v>6K2208</v>
      </c>
      <c r="AI860" s="15"/>
    </row>
    <row r="861" spans="1:35" ht="15.75">
      <c r="A861" s="86">
        <v>2304</v>
      </c>
      <c r="B861" s="82" t="s">
        <v>332</v>
      </c>
      <c r="C861" s="82" t="s">
        <v>332</v>
      </c>
      <c r="D861" s="9" t="s">
        <v>227</v>
      </c>
      <c r="K861" s="1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9"/>
      <c r="X861" s="82"/>
      <c r="Y861" s="82">
        <v>2</v>
      </c>
      <c r="Z861" s="82">
        <v>2</v>
      </c>
      <c r="AA861" s="82">
        <v>16</v>
      </c>
      <c r="AB861" s="82"/>
      <c r="AC861" s="82">
        <v>13</v>
      </c>
      <c r="AD861" s="82"/>
      <c r="AE861" s="82"/>
      <c r="AF861" s="10">
        <f>+SUM(E861:AE861)</f>
        <v>33</v>
      </c>
      <c r="AG861" s="117">
        <f t="shared" si="80"/>
        <v>33</v>
      </c>
      <c r="AH861" s="4" t="str">
        <f>VLOOKUP(C861,'Picture 1'!$A$2:$A$829,1,0)</f>
        <v>6K2034</v>
      </c>
      <c r="AI861" s="15"/>
    </row>
    <row r="862" spans="1:35" ht="15.75">
      <c r="A862" s="166">
        <v>2305</v>
      </c>
      <c r="B862" s="166" t="s">
        <v>384</v>
      </c>
      <c r="C862" s="82" t="s">
        <v>384</v>
      </c>
      <c r="D862" s="9" t="s">
        <v>254</v>
      </c>
      <c r="K862" s="1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9"/>
      <c r="X862" s="82"/>
      <c r="Y862" s="82">
        <v>17</v>
      </c>
      <c r="Z862" s="82">
        <v>13</v>
      </c>
      <c r="AA862" s="82">
        <v>14</v>
      </c>
      <c r="AB862" s="82">
        <v>20</v>
      </c>
      <c r="AC862" s="82">
        <v>14</v>
      </c>
      <c r="AD862" s="82"/>
      <c r="AE862" s="82"/>
      <c r="AF862" s="166">
        <f>+SUM(E862:AE863)</f>
        <v>79</v>
      </c>
      <c r="AG862" s="117">
        <f t="shared" si="80"/>
        <v>78</v>
      </c>
      <c r="AH862" s="4" t="str">
        <f>VLOOKUP(C862,'Picture 1'!$A$2:$A$829,1,0)</f>
        <v>6K4400</v>
      </c>
      <c r="AI862" s="15"/>
    </row>
    <row r="863" spans="1:35" ht="15.75">
      <c r="A863" s="167"/>
      <c r="B863" s="167"/>
      <c r="C863" s="82" t="s">
        <v>384</v>
      </c>
      <c r="D863" s="9" t="s">
        <v>21</v>
      </c>
      <c r="K863" s="1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9"/>
      <c r="X863" s="82"/>
      <c r="Y863" s="82"/>
      <c r="Z863" s="82">
        <v>1</v>
      </c>
      <c r="AA863" s="82"/>
      <c r="AB863" s="82"/>
      <c r="AC863" s="82"/>
      <c r="AD863" s="82"/>
      <c r="AE863" s="82"/>
      <c r="AF863" s="167"/>
      <c r="AG863" s="117">
        <f t="shared" si="80"/>
        <v>1</v>
      </c>
      <c r="AH863" s="4" t="str">
        <f>VLOOKUP(C863,'Picture 1'!$A$2:$A$829,1,0)</f>
        <v>6K4400</v>
      </c>
      <c r="AI863" s="15"/>
    </row>
    <row r="864" spans="1:35" ht="15.75">
      <c r="A864" s="86">
        <v>2306</v>
      </c>
      <c r="B864" s="82" t="s">
        <v>385</v>
      </c>
      <c r="C864" s="82" t="s">
        <v>385</v>
      </c>
      <c r="D864" s="9" t="s">
        <v>24</v>
      </c>
      <c r="K864" s="1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9"/>
      <c r="X864" s="82"/>
      <c r="Y864" s="82"/>
      <c r="Z864" s="82">
        <v>46</v>
      </c>
      <c r="AA864" s="82"/>
      <c r="AB864" s="82"/>
      <c r="AC864" s="82"/>
      <c r="AD864" s="82"/>
      <c r="AE864" s="82"/>
      <c r="AF864" s="10">
        <f t="shared" ref="AF864:AF869" si="81">+SUM(E864:AE864)</f>
        <v>46</v>
      </c>
      <c r="AG864" s="117">
        <f t="shared" si="80"/>
        <v>46</v>
      </c>
      <c r="AH864" s="4" t="str">
        <f>VLOOKUP(C864,'Picture 1'!$A$2:$A$829,1,0)</f>
        <v>6M3219</v>
      </c>
      <c r="AI864" s="15"/>
    </row>
    <row r="865" spans="1:35" ht="15.75">
      <c r="A865" s="86">
        <v>2307</v>
      </c>
      <c r="B865" s="82" t="s">
        <v>385</v>
      </c>
      <c r="C865" s="82" t="s">
        <v>385</v>
      </c>
      <c r="D865" s="9" t="s">
        <v>24</v>
      </c>
      <c r="K865" s="1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9"/>
      <c r="X865" s="82"/>
      <c r="Y865" s="82"/>
      <c r="Z865" s="82"/>
      <c r="AA865" s="82"/>
      <c r="AB865" s="82">
        <v>43</v>
      </c>
      <c r="AC865" s="82"/>
      <c r="AD865" s="82"/>
      <c r="AE865" s="82"/>
      <c r="AF865" s="10">
        <f t="shared" si="81"/>
        <v>43</v>
      </c>
      <c r="AG865" s="117">
        <f t="shared" si="80"/>
        <v>43</v>
      </c>
      <c r="AH865" s="4" t="str">
        <f>VLOOKUP(C865,'Picture 1'!$A$2:$A$829,1,0)</f>
        <v>6M3219</v>
      </c>
      <c r="AI865" s="15"/>
    </row>
    <row r="866" spans="1:35" ht="15.75">
      <c r="A866" s="86">
        <v>2308</v>
      </c>
      <c r="B866" s="82" t="s">
        <v>385</v>
      </c>
      <c r="C866" s="82" t="s">
        <v>385</v>
      </c>
      <c r="D866" s="9" t="s">
        <v>24</v>
      </c>
      <c r="K866" s="1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9"/>
      <c r="X866" s="82">
        <v>10</v>
      </c>
      <c r="Y866" s="82">
        <v>23</v>
      </c>
      <c r="Z866" s="82"/>
      <c r="AA866" s="82"/>
      <c r="AB866" s="82"/>
      <c r="AC866" s="82">
        <v>9</v>
      </c>
      <c r="AD866" s="82">
        <v>1</v>
      </c>
      <c r="AE866" s="82"/>
      <c r="AF866" s="10">
        <f t="shared" si="81"/>
        <v>43</v>
      </c>
      <c r="AG866" s="117">
        <f t="shared" si="80"/>
        <v>43</v>
      </c>
      <c r="AH866" s="4" t="str">
        <f>VLOOKUP(C866,'Picture 1'!$A$2:$A$829,1,0)</f>
        <v>6M3219</v>
      </c>
      <c r="AI866" s="15"/>
    </row>
    <row r="867" spans="1:35" ht="15.75">
      <c r="A867" s="86">
        <v>2309</v>
      </c>
      <c r="B867" s="82" t="s">
        <v>385</v>
      </c>
      <c r="C867" s="82" t="s">
        <v>385</v>
      </c>
      <c r="D867" s="9" t="s">
        <v>24</v>
      </c>
      <c r="K867" s="1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9"/>
      <c r="X867" s="82">
        <v>8</v>
      </c>
      <c r="Y867" s="82"/>
      <c r="Z867" s="82"/>
      <c r="AA867" s="82">
        <v>32</v>
      </c>
      <c r="AB867" s="82"/>
      <c r="AC867" s="82"/>
      <c r="AD867" s="82"/>
      <c r="AE867" s="82"/>
      <c r="AF867" s="10">
        <f t="shared" si="81"/>
        <v>40</v>
      </c>
      <c r="AG867" s="117">
        <f t="shared" si="80"/>
        <v>40</v>
      </c>
      <c r="AH867" s="4" t="str">
        <f>VLOOKUP(C867,'Picture 1'!$A$2:$A$829,1,0)</f>
        <v>6M3219</v>
      </c>
      <c r="AI867" s="15"/>
    </row>
    <row r="868" spans="1:35" ht="15.75">
      <c r="A868" s="86">
        <v>2310</v>
      </c>
      <c r="B868" s="82" t="s">
        <v>385</v>
      </c>
      <c r="C868" s="82" t="s">
        <v>385</v>
      </c>
      <c r="D868" s="9" t="s">
        <v>31</v>
      </c>
      <c r="K868" s="1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9"/>
      <c r="X868" s="82">
        <v>6</v>
      </c>
      <c r="Y868" s="82">
        <v>13</v>
      </c>
      <c r="Z868" s="82">
        <v>12</v>
      </c>
      <c r="AA868" s="82">
        <v>6</v>
      </c>
      <c r="AB868" s="82">
        <v>3</v>
      </c>
      <c r="AC868" s="82"/>
      <c r="AD868" s="82"/>
      <c r="AE868" s="82"/>
      <c r="AF868" s="10">
        <f t="shared" si="81"/>
        <v>40</v>
      </c>
      <c r="AG868" s="117">
        <f t="shared" si="80"/>
        <v>40</v>
      </c>
      <c r="AH868" s="4" t="str">
        <f>VLOOKUP(C868,'Picture 1'!$A$2:$A$829,1,0)</f>
        <v>6M3219</v>
      </c>
      <c r="AI868" s="15"/>
    </row>
    <row r="869" spans="1:35" ht="15.75">
      <c r="A869" s="86">
        <v>2311</v>
      </c>
      <c r="B869" s="82" t="s">
        <v>386</v>
      </c>
      <c r="C869" s="82" t="s">
        <v>386</v>
      </c>
      <c r="D869" s="9" t="s">
        <v>22</v>
      </c>
      <c r="K869" s="1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9"/>
      <c r="X869" s="82"/>
      <c r="Y869" s="82"/>
      <c r="Z869" s="82">
        <v>47</v>
      </c>
      <c r="AA869" s="82"/>
      <c r="AB869" s="82"/>
      <c r="AC869" s="82"/>
      <c r="AD869" s="82"/>
      <c r="AE869" s="82"/>
      <c r="AF869" s="10">
        <f t="shared" si="81"/>
        <v>47</v>
      </c>
      <c r="AG869" s="117">
        <f t="shared" ref="AG869:AG888" si="82">+SUM(E869:AE869)</f>
        <v>47</v>
      </c>
      <c r="AH869" s="4" t="str">
        <f>VLOOKUP(C869,'Picture 1'!$A$2:$A$829,1,0)</f>
        <v>6M3218</v>
      </c>
      <c r="AI869" s="15"/>
    </row>
    <row r="870" spans="1:35" ht="15.75">
      <c r="A870" s="166">
        <v>2312</v>
      </c>
      <c r="B870" s="166" t="s">
        <v>386</v>
      </c>
      <c r="C870" s="82" t="s">
        <v>386</v>
      </c>
      <c r="D870" s="9" t="s">
        <v>22</v>
      </c>
      <c r="K870" s="1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9"/>
      <c r="X870" s="82">
        <v>1</v>
      </c>
      <c r="Y870" s="82">
        <v>15</v>
      </c>
      <c r="Z870" s="82"/>
      <c r="AA870" s="82">
        <v>17</v>
      </c>
      <c r="AB870" s="82">
        <v>3</v>
      </c>
      <c r="AC870" s="82"/>
      <c r="AD870" s="82"/>
      <c r="AE870" s="82"/>
      <c r="AF870" s="166">
        <f>+SUM(E870:AE872)</f>
        <v>44</v>
      </c>
      <c r="AG870" s="117">
        <f t="shared" si="82"/>
        <v>36</v>
      </c>
      <c r="AH870" s="4" t="str">
        <f>VLOOKUP(C870,'Picture 1'!$A$2:$A$829,1,0)</f>
        <v>6M3218</v>
      </c>
      <c r="AI870" s="15"/>
    </row>
    <row r="871" spans="1:35" ht="15.75">
      <c r="A871" s="168"/>
      <c r="B871" s="168"/>
      <c r="C871" s="82" t="s">
        <v>386</v>
      </c>
      <c r="D871" s="9" t="s">
        <v>21</v>
      </c>
      <c r="K871" s="1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9"/>
      <c r="X871" s="82">
        <v>1</v>
      </c>
      <c r="Y871" s="82">
        <v>1</v>
      </c>
      <c r="Z871" s="82"/>
      <c r="AA871" s="82"/>
      <c r="AB871" s="82">
        <v>2</v>
      </c>
      <c r="AC871" s="82"/>
      <c r="AD871" s="82"/>
      <c r="AE871" s="82"/>
      <c r="AF871" s="168"/>
      <c r="AG871" s="117">
        <f t="shared" si="82"/>
        <v>4</v>
      </c>
      <c r="AH871" s="4" t="str">
        <f>VLOOKUP(C871,'Picture 1'!$A$2:$A$829,1,0)</f>
        <v>6M3218</v>
      </c>
      <c r="AI871" s="15"/>
    </row>
    <row r="872" spans="1:35" ht="15.75">
      <c r="A872" s="167"/>
      <c r="B872" s="167"/>
      <c r="C872" s="82" t="s">
        <v>386</v>
      </c>
      <c r="D872" s="9" t="s">
        <v>25</v>
      </c>
      <c r="K872" s="1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9"/>
      <c r="X872" s="82"/>
      <c r="Y872" s="82">
        <v>3</v>
      </c>
      <c r="Z872" s="82"/>
      <c r="AA872" s="82">
        <v>1</v>
      </c>
      <c r="AB872" s="82"/>
      <c r="AC872" s="82"/>
      <c r="AD872" s="82"/>
      <c r="AE872" s="82"/>
      <c r="AF872" s="167"/>
      <c r="AG872" s="117">
        <f t="shared" si="82"/>
        <v>4</v>
      </c>
      <c r="AH872" s="4" t="str">
        <f>VLOOKUP(C872,'Picture 1'!$A$2:$A$829,1,0)</f>
        <v>6M3218</v>
      </c>
      <c r="AI872" s="15"/>
    </row>
    <row r="873" spans="1:35" ht="15.75">
      <c r="A873" s="166">
        <v>2313</v>
      </c>
      <c r="B873" s="166" t="s">
        <v>387</v>
      </c>
      <c r="C873" s="82" t="s">
        <v>387</v>
      </c>
      <c r="D873" s="9" t="s">
        <v>31</v>
      </c>
      <c r="K873" s="1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9"/>
      <c r="X873" s="82">
        <v>1</v>
      </c>
      <c r="Y873" s="82">
        <v>1</v>
      </c>
      <c r="Z873" s="82">
        <v>4</v>
      </c>
      <c r="AA873" s="82"/>
      <c r="AB873" s="82">
        <v>2</v>
      </c>
      <c r="AC873" s="82">
        <v>2</v>
      </c>
      <c r="AD873" s="82"/>
      <c r="AE873" s="82"/>
      <c r="AF873" s="166">
        <f>+SUM(E873:AE877)</f>
        <v>46</v>
      </c>
      <c r="AG873" s="117">
        <f t="shared" si="82"/>
        <v>10</v>
      </c>
      <c r="AH873" s="4" t="str">
        <f>VLOOKUP(C873,'Picture 1'!$A$2:$A$829,1,0)</f>
        <v>6M3109</v>
      </c>
      <c r="AI873" s="15"/>
    </row>
    <row r="874" spans="1:35" ht="15.75">
      <c r="A874" s="168"/>
      <c r="B874" s="168"/>
      <c r="C874" s="82" t="s">
        <v>387</v>
      </c>
      <c r="D874" s="9" t="s">
        <v>70</v>
      </c>
      <c r="K874" s="1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9"/>
      <c r="X874" s="82">
        <v>7</v>
      </c>
      <c r="Y874" s="82"/>
      <c r="Z874" s="82"/>
      <c r="AA874" s="82"/>
      <c r="AB874" s="82"/>
      <c r="AC874" s="82"/>
      <c r="AD874" s="82"/>
      <c r="AE874" s="82"/>
      <c r="AF874" s="168"/>
      <c r="AG874" s="117">
        <f t="shared" si="82"/>
        <v>7</v>
      </c>
      <c r="AH874" s="4" t="str">
        <f>VLOOKUP(C874,'Picture 1'!$A$2:$A$829,1,0)</f>
        <v>6M3109</v>
      </c>
      <c r="AI874" s="15"/>
    </row>
    <row r="875" spans="1:35" ht="15.75">
      <c r="A875" s="168"/>
      <c r="B875" s="168"/>
      <c r="C875" s="82" t="s">
        <v>387</v>
      </c>
      <c r="D875" s="9" t="s">
        <v>23</v>
      </c>
      <c r="K875" s="1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9"/>
      <c r="X875" s="82">
        <v>1</v>
      </c>
      <c r="Y875" s="82">
        <v>1</v>
      </c>
      <c r="Z875" s="82"/>
      <c r="AA875" s="82"/>
      <c r="AB875" s="82"/>
      <c r="AC875" s="82"/>
      <c r="AD875" s="82"/>
      <c r="AE875" s="82"/>
      <c r="AF875" s="168"/>
      <c r="AG875" s="117">
        <f t="shared" si="82"/>
        <v>2</v>
      </c>
      <c r="AH875" s="4" t="str">
        <f>VLOOKUP(C875,'Picture 1'!$A$2:$A$829,1,0)</f>
        <v>6M3109</v>
      </c>
      <c r="AI875" s="15"/>
    </row>
    <row r="876" spans="1:35" ht="15.75">
      <c r="A876" s="168"/>
      <c r="B876" s="168"/>
      <c r="C876" s="82" t="s">
        <v>387</v>
      </c>
      <c r="D876" s="9" t="s">
        <v>26</v>
      </c>
      <c r="K876" s="1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9"/>
      <c r="W876" s="82">
        <v>3</v>
      </c>
      <c r="X876" s="82">
        <v>3</v>
      </c>
      <c r="Y876" s="82">
        <v>1</v>
      </c>
      <c r="Z876" s="82">
        <v>2</v>
      </c>
      <c r="AA876" s="82">
        <v>4</v>
      </c>
      <c r="AB876" s="82"/>
      <c r="AC876" s="82">
        <v>3</v>
      </c>
      <c r="AD876" s="82"/>
      <c r="AE876" s="82"/>
      <c r="AF876" s="168"/>
      <c r="AG876" s="117">
        <f t="shared" si="82"/>
        <v>16</v>
      </c>
      <c r="AH876" s="4" t="str">
        <f>VLOOKUP(C876,'Picture 1'!$A$2:$A$829,1,0)</f>
        <v>6M3109</v>
      </c>
      <c r="AI876" s="15"/>
    </row>
    <row r="877" spans="1:35" ht="15.75">
      <c r="A877" s="167"/>
      <c r="B877" s="167"/>
      <c r="C877" s="82" t="s">
        <v>387</v>
      </c>
      <c r="D877" s="9" t="s">
        <v>21</v>
      </c>
      <c r="K877" s="1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9"/>
      <c r="X877" s="82"/>
      <c r="Y877" s="82"/>
      <c r="Z877" s="82"/>
      <c r="AA877" s="82"/>
      <c r="AB877" s="82"/>
      <c r="AC877" s="82">
        <v>11</v>
      </c>
      <c r="AD877" s="82"/>
      <c r="AE877" s="82"/>
      <c r="AF877" s="167"/>
      <c r="AG877" s="117">
        <f t="shared" si="82"/>
        <v>11</v>
      </c>
      <c r="AH877" s="4" t="str">
        <f>VLOOKUP(C877,'Picture 1'!$A$2:$A$829,1,0)</f>
        <v>6M3109</v>
      </c>
      <c r="AI877" s="15"/>
    </row>
    <row r="878" spans="1:35" ht="15.75">
      <c r="A878" s="166">
        <v>2314</v>
      </c>
      <c r="B878" s="166" t="s">
        <v>387</v>
      </c>
      <c r="C878" s="82" t="s">
        <v>387</v>
      </c>
      <c r="D878" s="9" t="s">
        <v>24</v>
      </c>
      <c r="K878" s="1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9"/>
      <c r="X878" s="82"/>
      <c r="Y878" s="82">
        <v>9</v>
      </c>
      <c r="Z878" s="82"/>
      <c r="AA878" s="82">
        <v>1</v>
      </c>
      <c r="AB878" s="82"/>
      <c r="AC878" s="82">
        <v>1</v>
      </c>
      <c r="AD878" s="82"/>
      <c r="AE878" s="82"/>
      <c r="AF878" s="166">
        <f>+SUM(E878:AE880)</f>
        <v>58</v>
      </c>
      <c r="AG878" s="117">
        <f t="shared" si="82"/>
        <v>11</v>
      </c>
      <c r="AH878" s="4" t="str">
        <f>VLOOKUP(C878,'Picture 1'!$A$2:$A$829,1,0)</f>
        <v>6M3109</v>
      </c>
      <c r="AI878" s="15"/>
    </row>
    <row r="879" spans="1:35" ht="15.75">
      <c r="A879" s="168"/>
      <c r="B879" s="168"/>
      <c r="C879" s="82" t="s">
        <v>387</v>
      </c>
      <c r="D879" s="9" t="s">
        <v>27</v>
      </c>
      <c r="K879" s="1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9"/>
      <c r="X879" s="82">
        <v>10</v>
      </c>
      <c r="Y879" s="82">
        <v>6</v>
      </c>
      <c r="Z879" s="82">
        <v>1</v>
      </c>
      <c r="AA879" s="82"/>
      <c r="AB879" s="82"/>
      <c r="AC879" s="82"/>
      <c r="AD879" s="82"/>
      <c r="AE879" s="82"/>
      <c r="AF879" s="168"/>
      <c r="AG879" s="117">
        <f t="shared" si="82"/>
        <v>17</v>
      </c>
      <c r="AH879" s="4" t="str">
        <f>VLOOKUP(C879,'Picture 1'!$A$2:$A$829,1,0)</f>
        <v>6M3109</v>
      </c>
      <c r="AI879" s="15"/>
    </row>
    <row r="880" spans="1:35" ht="15.75">
      <c r="A880" s="167"/>
      <c r="B880" s="167"/>
      <c r="C880" s="82" t="s">
        <v>387</v>
      </c>
      <c r="D880" s="9" t="s">
        <v>21</v>
      </c>
      <c r="K880" s="1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9"/>
      <c r="W880" s="82">
        <v>10</v>
      </c>
      <c r="X880" s="82">
        <v>20</v>
      </c>
      <c r="Y880" s="82"/>
      <c r="Z880" s="82"/>
      <c r="AA880" s="82"/>
      <c r="AB880" s="82"/>
      <c r="AC880" s="82"/>
      <c r="AD880" s="82"/>
      <c r="AE880" s="82"/>
      <c r="AF880" s="167"/>
      <c r="AG880" s="117">
        <f t="shared" si="82"/>
        <v>30</v>
      </c>
      <c r="AH880" s="4" t="str">
        <f>VLOOKUP(C880,'Picture 1'!$A$2:$A$829,1,0)</f>
        <v>6M3109</v>
      </c>
      <c r="AI880" s="15"/>
    </row>
    <row r="881" spans="1:35" ht="15.75">
      <c r="A881" s="86">
        <v>2315</v>
      </c>
      <c r="B881" s="82" t="s">
        <v>387</v>
      </c>
      <c r="C881" s="82" t="s">
        <v>387</v>
      </c>
      <c r="D881" s="9" t="s">
        <v>21</v>
      </c>
      <c r="K881" s="1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9"/>
      <c r="X881" s="82"/>
      <c r="Y881" s="82">
        <v>16</v>
      </c>
      <c r="Z881" s="82">
        <v>9</v>
      </c>
      <c r="AA881" s="82">
        <v>18</v>
      </c>
      <c r="AB881" s="82"/>
      <c r="AC881" s="82">
        <v>10</v>
      </c>
      <c r="AD881" s="82">
        <v>3</v>
      </c>
      <c r="AE881" s="82"/>
      <c r="AF881" s="10">
        <f>+SUM(E881:AE881)</f>
        <v>56</v>
      </c>
      <c r="AG881" s="117">
        <f t="shared" si="82"/>
        <v>56</v>
      </c>
      <c r="AH881" s="4" t="str">
        <f>VLOOKUP(C881,'Picture 1'!$A$2:$A$829,1,0)</f>
        <v>6M3109</v>
      </c>
      <c r="AI881" s="15"/>
    </row>
    <row r="882" spans="1:35" ht="15.75">
      <c r="A882" s="166">
        <v>2316</v>
      </c>
      <c r="B882" s="166" t="s">
        <v>388</v>
      </c>
      <c r="C882" s="82" t="s">
        <v>388</v>
      </c>
      <c r="D882" s="9" t="s">
        <v>31</v>
      </c>
      <c r="K882" s="1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9"/>
      <c r="W882" s="82">
        <v>2</v>
      </c>
      <c r="X882" s="82"/>
      <c r="Y882" s="82">
        <v>2</v>
      </c>
      <c r="Z882" s="82">
        <v>2</v>
      </c>
      <c r="AA882" s="82">
        <v>2</v>
      </c>
      <c r="AB882" s="82">
        <v>4</v>
      </c>
      <c r="AC882" s="82">
        <v>1</v>
      </c>
      <c r="AD882" s="82"/>
      <c r="AE882" s="82"/>
      <c r="AF882" s="166">
        <f>+SUM(E882:AE883)</f>
        <v>20</v>
      </c>
      <c r="AG882" s="117">
        <f t="shared" si="82"/>
        <v>13</v>
      </c>
      <c r="AH882" s="4" t="str">
        <f>VLOOKUP(C882,'Picture 1'!$A$2:$A$829,1,0)</f>
        <v>6K3111</v>
      </c>
      <c r="AI882" s="15"/>
    </row>
    <row r="883" spans="1:35" ht="15.75">
      <c r="A883" s="167"/>
      <c r="B883" s="167"/>
      <c r="C883" s="82" t="s">
        <v>388</v>
      </c>
      <c r="D883" s="9" t="s">
        <v>24</v>
      </c>
      <c r="K883" s="1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9"/>
      <c r="X883" s="82"/>
      <c r="Y883" s="82"/>
      <c r="Z883" s="82">
        <v>1</v>
      </c>
      <c r="AA883" s="82">
        <v>2</v>
      </c>
      <c r="AB883" s="82">
        <v>4</v>
      </c>
      <c r="AC883" s="82"/>
      <c r="AD883" s="82"/>
      <c r="AE883" s="82"/>
      <c r="AF883" s="167"/>
      <c r="AG883" s="117">
        <f t="shared" si="82"/>
        <v>7</v>
      </c>
      <c r="AH883" s="4" t="str">
        <f>VLOOKUP(C883,'Picture 1'!$A$2:$A$829,1,0)</f>
        <v>6K3111</v>
      </c>
      <c r="AI883" s="15"/>
    </row>
    <row r="884" spans="1:35" ht="15.75">
      <c r="A884" s="86">
        <v>2317</v>
      </c>
      <c r="B884" s="82" t="s">
        <v>388</v>
      </c>
      <c r="C884" s="82" t="s">
        <v>388</v>
      </c>
      <c r="D884" s="9" t="s">
        <v>25</v>
      </c>
      <c r="K884" s="1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9"/>
      <c r="W884" s="82">
        <v>2</v>
      </c>
      <c r="X884" s="82">
        <v>1</v>
      </c>
      <c r="Y884" s="82">
        <v>3</v>
      </c>
      <c r="Z884" s="82">
        <v>1</v>
      </c>
      <c r="AA884" s="82"/>
      <c r="AB884" s="82">
        <v>8</v>
      </c>
      <c r="AC884" s="82"/>
      <c r="AD884" s="82"/>
      <c r="AE884" s="82"/>
      <c r="AF884" s="10">
        <f>+SUM(E884:AE884)</f>
        <v>15</v>
      </c>
      <c r="AG884" s="117">
        <f t="shared" si="82"/>
        <v>15</v>
      </c>
      <c r="AH884" s="4" t="str">
        <f>VLOOKUP(C884,'Picture 1'!$A$2:$A$829,1,0)</f>
        <v>6K3111</v>
      </c>
      <c r="AI884" s="15"/>
    </row>
    <row r="885" spans="1:35" ht="15.75">
      <c r="A885" s="86">
        <v>2318</v>
      </c>
      <c r="B885" s="82" t="s">
        <v>388</v>
      </c>
      <c r="C885" s="82" t="s">
        <v>388</v>
      </c>
      <c r="D885" s="9" t="s">
        <v>27</v>
      </c>
      <c r="K885" s="1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9"/>
      <c r="X885" s="82"/>
      <c r="Y885" s="82"/>
      <c r="Z885" s="82">
        <v>3</v>
      </c>
      <c r="AA885" s="82">
        <v>3</v>
      </c>
      <c r="AB885" s="82">
        <v>8</v>
      </c>
      <c r="AC885" s="82">
        <v>2</v>
      </c>
      <c r="AD885" s="82"/>
      <c r="AE885" s="82"/>
      <c r="AF885" s="10">
        <f t="shared" ref="AF885:AF891" si="83">+SUM(E885:AE885)</f>
        <v>16</v>
      </c>
      <c r="AG885" s="117">
        <f t="shared" si="82"/>
        <v>16</v>
      </c>
      <c r="AH885" s="4" t="str">
        <f>VLOOKUP(C885,'Picture 1'!$A$2:$A$829,1,0)</f>
        <v>6K3111</v>
      </c>
      <c r="AI885" s="15"/>
    </row>
    <row r="886" spans="1:35" ht="15.75">
      <c r="A886" s="86">
        <v>2319</v>
      </c>
      <c r="B886" s="82" t="s">
        <v>388</v>
      </c>
      <c r="C886" s="82" t="s">
        <v>388</v>
      </c>
      <c r="D886" s="9" t="s">
        <v>27</v>
      </c>
      <c r="K886" s="1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9"/>
      <c r="W886" s="82">
        <v>2</v>
      </c>
      <c r="X886" s="82">
        <v>5</v>
      </c>
      <c r="Y886" s="82">
        <v>13</v>
      </c>
      <c r="Z886" s="82"/>
      <c r="AA886" s="82"/>
      <c r="AB886" s="82"/>
      <c r="AC886" s="82"/>
      <c r="AD886" s="82"/>
      <c r="AE886" s="82"/>
      <c r="AF886" s="10">
        <f t="shared" si="83"/>
        <v>20</v>
      </c>
      <c r="AG886" s="117">
        <f t="shared" si="82"/>
        <v>20</v>
      </c>
      <c r="AH886" s="4" t="str">
        <f>VLOOKUP(C886,'Picture 1'!$A$2:$A$829,1,0)</f>
        <v>6K3111</v>
      </c>
      <c r="AI886" s="15"/>
    </row>
    <row r="887" spans="1:35" ht="15.75">
      <c r="A887" s="86">
        <v>2320</v>
      </c>
      <c r="B887" s="82" t="s">
        <v>389</v>
      </c>
      <c r="C887" s="82" t="s">
        <v>389</v>
      </c>
      <c r="D887" s="9" t="s">
        <v>227</v>
      </c>
      <c r="K887" s="1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9"/>
      <c r="X887" s="82"/>
      <c r="Y887" s="82"/>
      <c r="Z887" s="82">
        <v>40</v>
      </c>
      <c r="AA887" s="82"/>
      <c r="AB887" s="82"/>
      <c r="AC887" s="82"/>
      <c r="AD887" s="82"/>
      <c r="AE887" s="82"/>
      <c r="AF887" s="10">
        <f t="shared" si="83"/>
        <v>40</v>
      </c>
      <c r="AG887" s="117">
        <f t="shared" si="82"/>
        <v>40</v>
      </c>
      <c r="AH887" s="4" t="str">
        <f>VLOOKUP(C887,'Picture 1'!$A$2:$A$829,1,0)</f>
        <v>6K4173</v>
      </c>
      <c r="AI887" s="15"/>
    </row>
    <row r="888" spans="1:35" ht="15.75">
      <c r="A888" s="86">
        <v>2321</v>
      </c>
      <c r="B888" s="82" t="s">
        <v>389</v>
      </c>
      <c r="C888" s="82" t="s">
        <v>389</v>
      </c>
      <c r="D888" s="9" t="s">
        <v>227</v>
      </c>
      <c r="K888" s="1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9"/>
      <c r="X888" s="82"/>
      <c r="Y888" s="82">
        <v>1</v>
      </c>
      <c r="Z888" s="82">
        <v>18</v>
      </c>
      <c r="AA888" s="82">
        <v>15</v>
      </c>
      <c r="AB888" s="82">
        <v>4</v>
      </c>
      <c r="AC888" s="82"/>
      <c r="AD888" s="82"/>
      <c r="AE888" s="82"/>
      <c r="AF888" s="10">
        <f t="shared" si="83"/>
        <v>38</v>
      </c>
      <c r="AG888" s="117">
        <f t="shared" si="82"/>
        <v>38</v>
      </c>
      <c r="AH888" s="4" t="str">
        <f>VLOOKUP(C888,'Picture 1'!$A$2:$A$829,1,0)</f>
        <v>6K4173</v>
      </c>
      <c r="AI888" s="15"/>
    </row>
    <row r="889" spans="1:35" ht="15.75">
      <c r="A889" s="86">
        <v>2322</v>
      </c>
      <c r="B889" s="82" t="s">
        <v>389</v>
      </c>
      <c r="C889" s="82" t="s">
        <v>389</v>
      </c>
      <c r="D889" s="9" t="s">
        <v>227</v>
      </c>
      <c r="K889" s="1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9"/>
      <c r="X889" s="82"/>
      <c r="Y889" s="82"/>
      <c r="Z889" s="82">
        <v>40</v>
      </c>
      <c r="AA889" s="82"/>
      <c r="AB889" s="82"/>
      <c r="AC889" s="82"/>
      <c r="AD889" s="82"/>
      <c r="AE889" s="82"/>
      <c r="AF889" s="10">
        <f t="shared" si="83"/>
        <v>40</v>
      </c>
      <c r="AG889" s="117">
        <f t="shared" si="80"/>
        <v>40</v>
      </c>
      <c r="AH889" s="4" t="str">
        <f>VLOOKUP(C889,'Picture 1'!$A$2:$A$829,1,0)</f>
        <v>6K4173</v>
      </c>
      <c r="AI889" s="15"/>
    </row>
    <row r="890" spans="1:35" ht="15.75">
      <c r="A890" s="86">
        <v>2323</v>
      </c>
      <c r="B890" s="82" t="s">
        <v>390</v>
      </c>
      <c r="C890" s="82" t="s">
        <v>390</v>
      </c>
      <c r="D890" s="9" t="s">
        <v>70</v>
      </c>
      <c r="K890" s="1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9"/>
      <c r="X890" s="82">
        <v>2</v>
      </c>
      <c r="Y890" s="82">
        <v>15</v>
      </c>
      <c r="Z890" s="82">
        <v>5</v>
      </c>
      <c r="AA890" s="82">
        <v>4</v>
      </c>
      <c r="AB890" s="82">
        <v>2</v>
      </c>
      <c r="AC890" s="82"/>
      <c r="AD890" s="82"/>
      <c r="AE890" s="82"/>
      <c r="AF890" s="10">
        <f t="shared" si="83"/>
        <v>28</v>
      </c>
      <c r="AG890" s="117">
        <f t="shared" ref="AG890:AG913" si="84">+SUM(E890:AE890)</f>
        <v>28</v>
      </c>
      <c r="AH890" s="4" t="str">
        <f>VLOOKUP(C890,'Picture 1'!$A$2:$A$829,1,0)</f>
        <v>6K3128</v>
      </c>
      <c r="AI890" s="15"/>
    </row>
    <row r="891" spans="1:35" ht="15.75">
      <c r="A891" s="86">
        <v>2324</v>
      </c>
      <c r="B891" s="82" t="s">
        <v>390</v>
      </c>
      <c r="C891" s="82" t="s">
        <v>390</v>
      </c>
      <c r="D891" s="9" t="s">
        <v>24</v>
      </c>
      <c r="K891" s="1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9"/>
      <c r="X891" s="82"/>
      <c r="Y891" s="82">
        <v>9</v>
      </c>
      <c r="Z891" s="82">
        <v>11</v>
      </c>
      <c r="AA891" s="82">
        <v>1</v>
      </c>
      <c r="AB891" s="82">
        <v>2</v>
      </c>
      <c r="AC891" s="82"/>
      <c r="AD891" s="82"/>
      <c r="AE891" s="82"/>
      <c r="AF891" s="10">
        <f t="shared" si="83"/>
        <v>23</v>
      </c>
      <c r="AG891" s="117">
        <f t="shared" si="84"/>
        <v>23</v>
      </c>
      <c r="AH891" s="4" t="str">
        <f>VLOOKUP(C891,'Picture 1'!$A$2:$A$829,1,0)</f>
        <v>6K3128</v>
      </c>
      <c r="AI891" s="15"/>
    </row>
    <row r="892" spans="1:35" ht="15.75">
      <c r="A892" s="166">
        <v>2325</v>
      </c>
      <c r="B892" s="166" t="s">
        <v>380</v>
      </c>
      <c r="C892" s="82" t="s">
        <v>380</v>
      </c>
      <c r="D892" s="9" t="s">
        <v>149</v>
      </c>
      <c r="K892" s="1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9"/>
      <c r="X892" s="82"/>
      <c r="Y892" s="82">
        <v>1</v>
      </c>
      <c r="Z892" s="82">
        <v>1</v>
      </c>
      <c r="AA892" s="82">
        <v>2</v>
      </c>
      <c r="AB892" s="82">
        <v>1</v>
      </c>
      <c r="AC892" s="82">
        <v>22</v>
      </c>
      <c r="AD892" s="82">
        <v>10</v>
      </c>
      <c r="AE892" s="82"/>
      <c r="AF892" s="166">
        <f>+SUM(E892:AE900)</f>
        <v>54</v>
      </c>
      <c r="AG892" s="117">
        <f t="shared" si="84"/>
        <v>37</v>
      </c>
      <c r="AH892" s="4" t="str">
        <f>VLOOKUP(C892,'Picture 1'!$A$2:$A$829,1,0)</f>
        <v>6K4058</v>
      </c>
      <c r="AI892" s="15"/>
    </row>
    <row r="893" spans="1:35" ht="15.75">
      <c r="A893" s="168"/>
      <c r="B893" s="168"/>
      <c r="C893" s="82" t="s">
        <v>380</v>
      </c>
      <c r="D893" s="9" t="s">
        <v>23</v>
      </c>
      <c r="K893" s="1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9"/>
      <c r="X893" s="82"/>
      <c r="Y893" s="82"/>
      <c r="Z893" s="82"/>
      <c r="AA893" s="82"/>
      <c r="AB893" s="82"/>
      <c r="AC893" s="82">
        <v>1</v>
      </c>
      <c r="AD893" s="82"/>
      <c r="AE893" s="82"/>
      <c r="AF893" s="168"/>
      <c r="AG893" s="117">
        <f t="shared" si="84"/>
        <v>1</v>
      </c>
      <c r="AH893" s="4" t="str">
        <f>VLOOKUP(C893,'Picture 1'!$A$2:$A$829,1,0)</f>
        <v>6K4058</v>
      </c>
      <c r="AI893" s="15"/>
    </row>
    <row r="894" spans="1:35" ht="15.75">
      <c r="A894" s="168"/>
      <c r="B894" s="168"/>
      <c r="C894" s="82" t="s">
        <v>380</v>
      </c>
      <c r="D894" s="9" t="s">
        <v>62</v>
      </c>
      <c r="K894" s="1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9"/>
      <c r="X894" s="82"/>
      <c r="Y894" s="82"/>
      <c r="Z894" s="82"/>
      <c r="AA894" s="82"/>
      <c r="AB894" s="82"/>
      <c r="AC894" s="82">
        <v>1</v>
      </c>
      <c r="AD894" s="82"/>
      <c r="AE894" s="82"/>
      <c r="AF894" s="168"/>
      <c r="AG894" s="117">
        <f t="shared" si="84"/>
        <v>1</v>
      </c>
      <c r="AH894" s="4" t="str">
        <f>VLOOKUP(C894,'Picture 1'!$A$2:$A$829,1,0)</f>
        <v>6K4058</v>
      </c>
      <c r="AI894" s="15"/>
    </row>
    <row r="895" spans="1:35" ht="15.75">
      <c r="A895" s="168"/>
      <c r="B895" s="168"/>
      <c r="C895" s="82" t="s">
        <v>380</v>
      </c>
      <c r="D895" s="9" t="s">
        <v>70</v>
      </c>
      <c r="K895" s="1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9"/>
      <c r="X895" s="82"/>
      <c r="Y895" s="82"/>
      <c r="Z895" s="82"/>
      <c r="AA895" s="82">
        <v>1</v>
      </c>
      <c r="AB895" s="82">
        <v>1</v>
      </c>
      <c r="AC895" s="82">
        <v>1</v>
      </c>
      <c r="AD895" s="82"/>
      <c r="AE895" s="82"/>
      <c r="AF895" s="168"/>
      <c r="AG895" s="117">
        <f t="shared" si="84"/>
        <v>3</v>
      </c>
      <c r="AH895" s="4" t="str">
        <f>VLOOKUP(C895,'Picture 1'!$A$2:$A$829,1,0)</f>
        <v>6K4058</v>
      </c>
      <c r="AI895" s="15"/>
    </row>
    <row r="896" spans="1:35" ht="15.75">
      <c r="A896" s="168"/>
      <c r="B896" s="168"/>
      <c r="C896" s="82" t="s">
        <v>380</v>
      </c>
      <c r="D896" s="9" t="s">
        <v>24</v>
      </c>
      <c r="K896" s="1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9"/>
      <c r="X896" s="82"/>
      <c r="Y896" s="82"/>
      <c r="Z896" s="82"/>
      <c r="AA896" s="82">
        <v>3</v>
      </c>
      <c r="AB896" s="82">
        <v>1</v>
      </c>
      <c r="AC896" s="82"/>
      <c r="AD896" s="82">
        <v>1</v>
      </c>
      <c r="AE896" s="82"/>
      <c r="AF896" s="168"/>
      <c r="AG896" s="117">
        <f t="shared" si="84"/>
        <v>5</v>
      </c>
      <c r="AH896" s="4" t="str">
        <f>VLOOKUP(C896,'Picture 1'!$A$2:$A$829,1,0)</f>
        <v>6K4058</v>
      </c>
      <c r="AI896" s="15"/>
    </row>
    <row r="897" spans="1:35" ht="15.75">
      <c r="A897" s="168"/>
      <c r="B897" s="168"/>
      <c r="C897" s="82" t="s">
        <v>380</v>
      </c>
      <c r="D897" s="9" t="s">
        <v>32</v>
      </c>
      <c r="K897" s="1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9"/>
      <c r="X897" s="82"/>
      <c r="Y897" s="82"/>
      <c r="Z897" s="82"/>
      <c r="AA897" s="82"/>
      <c r="AB897" s="82"/>
      <c r="AC897" s="82">
        <v>1</v>
      </c>
      <c r="AD897" s="82"/>
      <c r="AE897" s="82"/>
      <c r="AF897" s="168"/>
      <c r="AG897" s="117">
        <f t="shared" si="84"/>
        <v>1</v>
      </c>
      <c r="AH897" s="4" t="str">
        <f>VLOOKUP(C897,'Picture 1'!$A$2:$A$829,1,0)</f>
        <v>6K4058</v>
      </c>
      <c r="AI897" s="15"/>
    </row>
    <row r="898" spans="1:35" ht="15.75">
      <c r="A898" s="168"/>
      <c r="B898" s="168"/>
      <c r="C898" s="82" t="s">
        <v>380</v>
      </c>
      <c r="D898" s="9" t="s">
        <v>27</v>
      </c>
      <c r="K898" s="1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9"/>
      <c r="X898" s="82"/>
      <c r="Y898" s="82"/>
      <c r="Z898" s="82"/>
      <c r="AA898" s="82">
        <v>2</v>
      </c>
      <c r="AB898" s="82">
        <v>1</v>
      </c>
      <c r="AC898" s="82"/>
      <c r="AD898" s="82"/>
      <c r="AE898" s="82"/>
      <c r="AF898" s="168"/>
      <c r="AG898" s="117">
        <f t="shared" si="84"/>
        <v>3</v>
      </c>
      <c r="AH898" s="4" t="str">
        <f>VLOOKUP(C898,'Picture 1'!$A$2:$A$829,1,0)</f>
        <v>6K4058</v>
      </c>
      <c r="AI898" s="15"/>
    </row>
    <row r="899" spans="1:35" ht="15.75">
      <c r="A899" s="168"/>
      <c r="B899" s="168"/>
      <c r="C899" s="82" t="s">
        <v>380</v>
      </c>
      <c r="D899" s="9" t="s">
        <v>21</v>
      </c>
      <c r="K899" s="1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9"/>
      <c r="X899" s="82"/>
      <c r="Y899" s="82"/>
      <c r="Z899" s="82"/>
      <c r="AA899" s="82"/>
      <c r="AB899" s="82">
        <v>1</v>
      </c>
      <c r="AC899" s="82"/>
      <c r="AD899" s="82"/>
      <c r="AE899" s="82"/>
      <c r="AF899" s="168"/>
      <c r="AG899" s="117">
        <f t="shared" si="84"/>
        <v>1</v>
      </c>
      <c r="AH899" s="4" t="str">
        <f>VLOOKUP(C899,'Picture 1'!$A$2:$A$829,1,0)</f>
        <v>6K4058</v>
      </c>
      <c r="AI899" s="15"/>
    </row>
    <row r="900" spans="1:35" ht="15.75">
      <c r="A900" s="167"/>
      <c r="B900" s="167"/>
      <c r="C900" s="82" t="s">
        <v>380</v>
      </c>
      <c r="D900" s="9" t="s">
        <v>31</v>
      </c>
      <c r="K900" s="1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9"/>
      <c r="X900" s="82"/>
      <c r="Y900" s="82"/>
      <c r="Z900" s="82"/>
      <c r="AA900" s="82">
        <v>2</v>
      </c>
      <c r="AB900" s="82"/>
      <c r="AC900" s="82"/>
      <c r="AD900" s="82"/>
      <c r="AE900" s="82"/>
      <c r="AF900" s="167"/>
      <c r="AG900" s="117">
        <f t="shared" si="84"/>
        <v>2</v>
      </c>
      <c r="AH900" s="4" t="str">
        <f>VLOOKUP(C900,'Picture 1'!$A$2:$A$829,1,0)</f>
        <v>6K4058</v>
      </c>
      <c r="AI900" s="15"/>
    </row>
    <row r="901" spans="1:35" ht="15.75">
      <c r="A901" s="86">
        <v>2326</v>
      </c>
      <c r="B901" s="82" t="s">
        <v>391</v>
      </c>
      <c r="C901" s="82" t="s">
        <v>391</v>
      </c>
      <c r="D901" s="9" t="s">
        <v>227</v>
      </c>
      <c r="K901" s="1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9"/>
      <c r="X901" s="82"/>
      <c r="Y901" s="82">
        <v>25</v>
      </c>
      <c r="Z901" s="82">
        <v>7</v>
      </c>
      <c r="AA901" s="82"/>
      <c r="AB901" s="82"/>
      <c r="AC901" s="82"/>
      <c r="AD901" s="82"/>
      <c r="AE901" s="82"/>
      <c r="AF901" s="10">
        <f t="shared" ref="AF901:AF904" si="85">+SUM(E901:AE901)</f>
        <v>32</v>
      </c>
      <c r="AG901" s="117">
        <f t="shared" si="84"/>
        <v>32</v>
      </c>
      <c r="AH901" s="4" t="str">
        <f>VLOOKUP(C901,'Picture 1'!$A$2:$A$829,1,0)</f>
        <v>5K4198</v>
      </c>
      <c r="AI901" s="15"/>
    </row>
    <row r="902" spans="1:35" ht="15.75">
      <c r="A902" s="86">
        <v>2327</v>
      </c>
      <c r="B902" s="82" t="s">
        <v>392</v>
      </c>
      <c r="C902" s="82" t="s">
        <v>392</v>
      </c>
      <c r="D902" s="9" t="s">
        <v>27</v>
      </c>
      <c r="K902" s="1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9"/>
      <c r="X902" s="82"/>
      <c r="Y902" s="82"/>
      <c r="Z902" s="82"/>
      <c r="AA902" s="82"/>
      <c r="AB902" s="82">
        <v>31</v>
      </c>
      <c r="AC902" s="82"/>
      <c r="AD902" s="82"/>
      <c r="AE902" s="82"/>
      <c r="AF902" s="10">
        <f t="shared" si="85"/>
        <v>31</v>
      </c>
      <c r="AG902" s="117">
        <f t="shared" si="84"/>
        <v>31</v>
      </c>
      <c r="AH902" s="4" t="str">
        <f>VLOOKUP(C902,'Picture 1'!$A$2:$A$829,1,0)</f>
        <v>5K4190</v>
      </c>
      <c r="AI902" s="15"/>
    </row>
    <row r="903" spans="1:35" ht="15.75">
      <c r="A903" s="86">
        <v>2328</v>
      </c>
      <c r="B903" s="82" t="s">
        <v>393</v>
      </c>
      <c r="C903" s="82" t="s">
        <v>393</v>
      </c>
      <c r="D903" s="9" t="s">
        <v>25</v>
      </c>
      <c r="K903" s="1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9"/>
      <c r="X903" s="82"/>
      <c r="Y903" s="82"/>
      <c r="Z903" s="82"/>
      <c r="AA903" s="82">
        <v>22</v>
      </c>
      <c r="AB903" s="82"/>
      <c r="AC903" s="82"/>
      <c r="AD903" s="82"/>
      <c r="AE903" s="82"/>
      <c r="AF903" s="10">
        <f t="shared" si="85"/>
        <v>22</v>
      </c>
      <c r="AG903" s="117">
        <f t="shared" si="84"/>
        <v>22</v>
      </c>
      <c r="AH903" s="4" t="str">
        <f>VLOOKUP(C903,'Picture 1'!$A$2:$A$829,1,0)</f>
        <v>6M3502</v>
      </c>
      <c r="AI903" s="15"/>
    </row>
    <row r="904" spans="1:35" ht="15.75">
      <c r="A904" s="85">
        <v>2329</v>
      </c>
      <c r="B904" s="85" t="s">
        <v>393</v>
      </c>
      <c r="C904" s="82" t="s">
        <v>393</v>
      </c>
      <c r="D904" s="9" t="s">
        <v>25</v>
      </c>
      <c r="K904" s="1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9"/>
      <c r="X904" s="82"/>
      <c r="Y904" s="82"/>
      <c r="Z904" s="82"/>
      <c r="AA904" s="82"/>
      <c r="AB904" s="82"/>
      <c r="AC904" s="82">
        <v>23</v>
      </c>
      <c r="AD904" s="82"/>
      <c r="AE904" s="82"/>
      <c r="AF904" s="10">
        <f t="shared" si="85"/>
        <v>23</v>
      </c>
      <c r="AG904" s="117">
        <f t="shared" si="84"/>
        <v>23</v>
      </c>
      <c r="AH904" s="4" t="str">
        <f>VLOOKUP(C904,'Picture 1'!$A$2:$A$829,1,0)</f>
        <v>6M3502</v>
      </c>
      <c r="AI904" s="15"/>
    </row>
    <row r="905" spans="1:35" ht="15.75">
      <c r="A905" s="166">
        <v>2330</v>
      </c>
      <c r="B905" s="166" t="s">
        <v>394</v>
      </c>
      <c r="C905" s="82" t="s">
        <v>394</v>
      </c>
      <c r="D905" s="9" t="s">
        <v>22</v>
      </c>
      <c r="K905" s="1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9"/>
      <c r="X905" s="82">
        <v>3</v>
      </c>
      <c r="Y905" s="82">
        <v>3</v>
      </c>
      <c r="Z905" s="82">
        <v>15</v>
      </c>
      <c r="AA905" s="82"/>
      <c r="AB905" s="82">
        <v>6</v>
      </c>
      <c r="AC905" s="82"/>
      <c r="AD905" s="82"/>
      <c r="AE905" s="82"/>
      <c r="AF905" s="166">
        <f>+SUM(E905:AE908)</f>
        <v>77</v>
      </c>
      <c r="AG905" s="117">
        <f t="shared" si="84"/>
        <v>27</v>
      </c>
      <c r="AH905" s="4" t="str">
        <f>VLOOKUP(C905,'Picture 1'!$A$2:$A$829,1,0)</f>
        <v>7K3101</v>
      </c>
      <c r="AI905" s="15"/>
    </row>
    <row r="906" spans="1:35" ht="15.75">
      <c r="A906" s="168"/>
      <c r="B906" s="168"/>
      <c r="C906" s="82" t="s">
        <v>394</v>
      </c>
      <c r="D906" s="9" t="s">
        <v>26</v>
      </c>
      <c r="K906" s="1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9"/>
      <c r="X906" s="82"/>
      <c r="Y906" s="82">
        <v>9</v>
      </c>
      <c r="Z906" s="82">
        <v>2</v>
      </c>
      <c r="AA906" s="82">
        <v>12</v>
      </c>
      <c r="AB906" s="82">
        <v>3</v>
      </c>
      <c r="AC906" s="82"/>
      <c r="AD906" s="82"/>
      <c r="AE906" s="82"/>
      <c r="AF906" s="168"/>
      <c r="AG906" s="117">
        <f t="shared" si="84"/>
        <v>26</v>
      </c>
      <c r="AH906" s="4" t="str">
        <f>VLOOKUP(C906,'Picture 1'!$A$2:$A$829,1,0)</f>
        <v>7K3101</v>
      </c>
      <c r="AI906" s="15"/>
    </row>
    <row r="907" spans="1:35" ht="15.75">
      <c r="A907" s="168"/>
      <c r="B907" s="168"/>
      <c r="C907" s="82" t="s">
        <v>394</v>
      </c>
      <c r="D907" s="9" t="s">
        <v>31</v>
      </c>
      <c r="K907" s="1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9"/>
      <c r="X907" s="82">
        <v>3</v>
      </c>
      <c r="Y907" s="82">
        <v>2</v>
      </c>
      <c r="Z907" s="82">
        <v>3</v>
      </c>
      <c r="AA907" s="82">
        <v>2</v>
      </c>
      <c r="AB907" s="82"/>
      <c r="AC907" s="82"/>
      <c r="AD907" s="82"/>
      <c r="AE907" s="82"/>
      <c r="AF907" s="168"/>
      <c r="AG907" s="117">
        <f t="shared" si="84"/>
        <v>10</v>
      </c>
      <c r="AH907" s="4" t="str">
        <f>VLOOKUP(C907,'Picture 1'!$A$2:$A$829,1,0)</f>
        <v>7K3101</v>
      </c>
      <c r="AI907" s="15"/>
    </row>
    <row r="908" spans="1:35" ht="15.75">
      <c r="A908" s="167"/>
      <c r="B908" s="167"/>
      <c r="C908" s="82" t="s">
        <v>394</v>
      </c>
      <c r="D908" s="9" t="s">
        <v>25</v>
      </c>
      <c r="K908" s="1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9"/>
      <c r="X908" s="82"/>
      <c r="Y908" s="82">
        <v>3</v>
      </c>
      <c r="Z908" s="82">
        <v>3</v>
      </c>
      <c r="AA908" s="82">
        <v>7</v>
      </c>
      <c r="AB908" s="82">
        <v>1</v>
      </c>
      <c r="AC908" s="82"/>
      <c r="AD908" s="82"/>
      <c r="AE908" s="82"/>
      <c r="AF908" s="167"/>
      <c r="AG908" s="117">
        <f t="shared" si="84"/>
        <v>14</v>
      </c>
      <c r="AH908" s="4" t="str">
        <f>VLOOKUP(C908,'Picture 1'!$A$2:$A$829,1,0)</f>
        <v>7K3101</v>
      </c>
      <c r="AI908" s="15"/>
    </row>
    <row r="909" spans="1:35" ht="15.75">
      <c r="A909" s="166">
        <v>2331</v>
      </c>
      <c r="B909" s="166" t="s">
        <v>395</v>
      </c>
      <c r="C909" s="82" t="s">
        <v>395</v>
      </c>
      <c r="D909" s="9" t="s">
        <v>31</v>
      </c>
      <c r="K909" s="1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9"/>
      <c r="X909" s="82"/>
      <c r="Y909" s="82"/>
      <c r="Z909" s="82">
        <v>11</v>
      </c>
      <c r="AA909" s="82">
        <v>6</v>
      </c>
      <c r="AB909" s="82">
        <v>6</v>
      </c>
      <c r="AC909" s="82"/>
      <c r="AD909" s="82"/>
      <c r="AE909" s="82"/>
      <c r="AF909" s="166">
        <f>+SUM(W909:AD913)</f>
        <v>71</v>
      </c>
      <c r="AG909" s="117">
        <f t="shared" si="84"/>
        <v>23</v>
      </c>
      <c r="AH909" s="4" t="str">
        <f>VLOOKUP(C909,'Picture 1'!$A$2:$A$829,1,0)</f>
        <v>6K3103</v>
      </c>
      <c r="AI909" s="15"/>
    </row>
    <row r="910" spans="1:35" ht="15.75">
      <c r="A910" s="168"/>
      <c r="B910" s="168"/>
      <c r="C910" s="82" t="s">
        <v>395</v>
      </c>
      <c r="D910" s="9" t="s">
        <v>22</v>
      </c>
      <c r="K910" s="1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9"/>
      <c r="X910" s="82"/>
      <c r="Y910" s="82"/>
      <c r="Z910" s="82">
        <v>2</v>
      </c>
      <c r="AA910" s="82"/>
      <c r="AB910" s="82"/>
      <c r="AC910" s="82"/>
      <c r="AD910" s="82"/>
      <c r="AE910" s="82"/>
      <c r="AF910" s="168"/>
      <c r="AG910" s="117">
        <f t="shared" si="84"/>
        <v>2</v>
      </c>
      <c r="AH910" s="4" t="str">
        <f>VLOOKUP(C910,'Picture 1'!$A$2:$A$829,1,0)</f>
        <v>6K3103</v>
      </c>
      <c r="AI910" s="15"/>
    </row>
    <row r="911" spans="1:35" ht="15.75">
      <c r="A911" s="168"/>
      <c r="B911" s="168"/>
      <c r="C911" s="82" t="s">
        <v>395</v>
      </c>
      <c r="D911" s="9" t="s">
        <v>26</v>
      </c>
      <c r="K911" s="1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9"/>
      <c r="X911" s="82"/>
      <c r="Y911" s="82">
        <v>2</v>
      </c>
      <c r="Z911" s="82">
        <v>3</v>
      </c>
      <c r="AA911" s="82">
        <v>1</v>
      </c>
      <c r="AB911" s="82">
        <v>9</v>
      </c>
      <c r="AC911" s="82"/>
      <c r="AD911" s="82"/>
      <c r="AE911" s="82"/>
      <c r="AF911" s="168"/>
      <c r="AG911" s="117">
        <f t="shared" si="84"/>
        <v>15</v>
      </c>
      <c r="AH911" s="4" t="str">
        <f>VLOOKUP(C911,'Picture 1'!$A$2:$A$829,1,0)</f>
        <v>6K3103</v>
      </c>
      <c r="AI911" s="15"/>
    </row>
    <row r="912" spans="1:35" ht="15.75">
      <c r="A912" s="168"/>
      <c r="B912" s="168"/>
      <c r="C912" s="82" t="s">
        <v>395</v>
      </c>
      <c r="D912" s="9" t="s">
        <v>20</v>
      </c>
      <c r="K912" s="1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9"/>
      <c r="X912" s="82">
        <v>3</v>
      </c>
      <c r="Y912" s="82">
        <v>12</v>
      </c>
      <c r="Z912" s="82">
        <v>3</v>
      </c>
      <c r="AA912" s="82"/>
      <c r="AB912" s="82">
        <v>3</v>
      </c>
      <c r="AC912" s="82"/>
      <c r="AD912" s="82"/>
      <c r="AE912" s="82"/>
      <c r="AF912" s="168"/>
      <c r="AG912" s="117">
        <f t="shared" si="84"/>
        <v>21</v>
      </c>
      <c r="AH912" s="4" t="str">
        <f>VLOOKUP(C912,'Picture 1'!$A$2:$A$829,1,0)</f>
        <v>6K3103</v>
      </c>
      <c r="AI912" s="15"/>
    </row>
    <row r="913" spans="1:35" ht="15.75">
      <c r="A913" s="167"/>
      <c r="B913" s="167"/>
      <c r="C913" s="82" t="s">
        <v>395</v>
      </c>
      <c r="D913" s="9" t="s">
        <v>21</v>
      </c>
      <c r="K913" s="1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9"/>
      <c r="X913" s="82"/>
      <c r="Y913" s="82">
        <v>2</v>
      </c>
      <c r="Z913" s="82"/>
      <c r="AA913" s="82"/>
      <c r="AB913" s="82">
        <v>8</v>
      </c>
      <c r="AC913" s="82"/>
      <c r="AD913" s="82"/>
      <c r="AE913" s="82"/>
      <c r="AF913" s="167"/>
      <c r="AG913" s="117">
        <f t="shared" si="84"/>
        <v>10</v>
      </c>
      <c r="AH913" s="4" t="str">
        <f>VLOOKUP(C913,'Picture 1'!$A$2:$A$829,1,0)</f>
        <v>6K3103</v>
      </c>
      <c r="AI913" s="15"/>
    </row>
    <row r="914" spans="1:35" ht="15.75">
      <c r="A914" s="166">
        <v>2332</v>
      </c>
      <c r="B914" s="166" t="s">
        <v>396</v>
      </c>
      <c r="C914" s="82" t="s">
        <v>396</v>
      </c>
      <c r="D914" s="9" t="s">
        <v>27</v>
      </c>
      <c r="K914" s="1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9"/>
      <c r="X914" s="82"/>
      <c r="Y914" s="82">
        <v>1</v>
      </c>
      <c r="Z914" s="82">
        <v>1</v>
      </c>
      <c r="AA914" s="82"/>
      <c r="AB914" s="82">
        <v>1</v>
      </c>
      <c r="AC914" s="82">
        <v>1</v>
      </c>
      <c r="AD914" s="82"/>
      <c r="AE914" s="82"/>
      <c r="AF914" s="166">
        <f>+SUM(E914:AE919)</f>
        <v>63</v>
      </c>
      <c r="AG914" s="117">
        <f t="shared" ref="AG914:AG926" si="86">+SUM(E914:AE914)</f>
        <v>4</v>
      </c>
      <c r="AH914" s="4" t="str">
        <f>VLOOKUP(C914,'Picture 1'!$A$2:$A$829,1,0)</f>
        <v>6K4491</v>
      </c>
      <c r="AI914" s="15"/>
    </row>
    <row r="915" spans="1:35" ht="15.75">
      <c r="A915" s="168"/>
      <c r="B915" s="168"/>
      <c r="C915" s="82" t="s">
        <v>396</v>
      </c>
      <c r="D915" s="9" t="s">
        <v>31</v>
      </c>
      <c r="K915" s="1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9"/>
      <c r="X915" s="82"/>
      <c r="Y915" s="82"/>
      <c r="Z915" s="82"/>
      <c r="AA915" s="82">
        <v>1</v>
      </c>
      <c r="AB915" s="82"/>
      <c r="AC915" s="82">
        <v>2</v>
      </c>
      <c r="AD915" s="82"/>
      <c r="AE915" s="82"/>
      <c r="AF915" s="168"/>
      <c r="AG915" s="117">
        <f t="shared" si="86"/>
        <v>3</v>
      </c>
      <c r="AH915" s="4" t="str">
        <f>VLOOKUP(C915,'Picture 1'!$A$2:$A$829,1,0)</f>
        <v>6K4491</v>
      </c>
      <c r="AI915" s="15"/>
    </row>
    <row r="916" spans="1:35" ht="15.75">
      <c r="A916" s="168"/>
      <c r="B916" s="168"/>
      <c r="C916" s="82" t="s">
        <v>396</v>
      </c>
      <c r="D916" s="9" t="s">
        <v>20</v>
      </c>
      <c r="K916" s="1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9"/>
      <c r="X916" s="82"/>
      <c r="Y916" s="82"/>
      <c r="Z916" s="82"/>
      <c r="AA916" s="82">
        <v>2</v>
      </c>
      <c r="AB916" s="82"/>
      <c r="AC916" s="82">
        <v>1</v>
      </c>
      <c r="AD916" s="82"/>
      <c r="AE916" s="82"/>
      <c r="AF916" s="168"/>
      <c r="AG916" s="117">
        <f t="shared" si="86"/>
        <v>3</v>
      </c>
      <c r="AH916" s="4" t="str">
        <f>VLOOKUP(C916,'Picture 1'!$A$2:$A$829,1,0)</f>
        <v>6K4491</v>
      </c>
      <c r="AI916" s="15"/>
    </row>
    <row r="917" spans="1:35" ht="15.75">
      <c r="A917" s="168"/>
      <c r="B917" s="168"/>
      <c r="C917" s="82" t="s">
        <v>396</v>
      </c>
      <c r="D917" s="9" t="s">
        <v>70</v>
      </c>
      <c r="K917" s="1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9"/>
      <c r="X917" s="82"/>
      <c r="Y917" s="82"/>
      <c r="Z917" s="82"/>
      <c r="AA917" s="82"/>
      <c r="AB917" s="82"/>
      <c r="AC917" s="82">
        <v>1</v>
      </c>
      <c r="AD917" s="82"/>
      <c r="AE917" s="82"/>
      <c r="AF917" s="168"/>
      <c r="AG917" s="117">
        <f t="shared" si="86"/>
        <v>1</v>
      </c>
      <c r="AH917" s="4" t="str">
        <f>VLOOKUP(C917,'Picture 1'!$A$2:$A$829,1,0)</f>
        <v>6K4491</v>
      </c>
      <c r="AI917" s="15"/>
    </row>
    <row r="918" spans="1:35" ht="15.75">
      <c r="A918" s="168"/>
      <c r="B918" s="168"/>
      <c r="C918" s="82" t="s">
        <v>396</v>
      </c>
      <c r="D918" s="9" t="s">
        <v>173</v>
      </c>
      <c r="K918" s="1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9"/>
      <c r="X918" s="82"/>
      <c r="Y918" s="82"/>
      <c r="Z918" s="82">
        <v>1</v>
      </c>
      <c r="AA918" s="82"/>
      <c r="AB918" s="82">
        <v>2</v>
      </c>
      <c r="AC918" s="82">
        <v>1</v>
      </c>
      <c r="AD918" s="82"/>
      <c r="AE918" s="82"/>
      <c r="AF918" s="168"/>
      <c r="AG918" s="117">
        <f t="shared" si="86"/>
        <v>4</v>
      </c>
      <c r="AH918" s="4" t="str">
        <f>VLOOKUP(C918,'Picture 1'!$A$2:$A$829,1,0)</f>
        <v>6K4491</v>
      </c>
      <c r="AI918" s="15"/>
    </row>
    <row r="919" spans="1:35" ht="15.75">
      <c r="A919" s="167"/>
      <c r="B919" s="167"/>
      <c r="C919" s="82" t="s">
        <v>396</v>
      </c>
      <c r="D919" s="9" t="s">
        <v>22</v>
      </c>
      <c r="K919" s="1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9"/>
      <c r="X919" s="82"/>
      <c r="Y919" s="82">
        <v>2</v>
      </c>
      <c r="Z919" s="82">
        <v>3</v>
      </c>
      <c r="AA919" s="82">
        <v>20</v>
      </c>
      <c r="AB919" s="82">
        <v>13</v>
      </c>
      <c r="AC919" s="82">
        <v>10</v>
      </c>
      <c r="AD919" s="82"/>
      <c r="AE919" s="82"/>
      <c r="AF919" s="167"/>
      <c r="AG919" s="117">
        <f t="shared" si="86"/>
        <v>48</v>
      </c>
      <c r="AH919" s="4" t="str">
        <f>VLOOKUP(C919,'Picture 1'!$A$2:$A$829,1,0)</f>
        <v>6K4491</v>
      </c>
      <c r="AI919" s="15"/>
    </row>
    <row r="920" spans="1:35" ht="15.75">
      <c r="A920" s="86">
        <v>2333</v>
      </c>
      <c r="B920" s="82" t="s">
        <v>389</v>
      </c>
      <c r="C920" s="82" t="s">
        <v>389</v>
      </c>
      <c r="D920" s="9" t="s">
        <v>227</v>
      </c>
      <c r="K920" s="1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9"/>
      <c r="X920" s="82"/>
      <c r="Y920" s="82"/>
      <c r="Z920" s="82"/>
      <c r="AA920" s="82"/>
      <c r="AB920" s="82">
        <v>10</v>
      </c>
      <c r="AC920" s="82">
        <v>21</v>
      </c>
      <c r="AD920" s="82">
        <v>1</v>
      </c>
      <c r="AE920" s="82"/>
      <c r="AF920" s="10">
        <f>+SUM(E920:AE920)</f>
        <v>32</v>
      </c>
      <c r="AG920" s="117">
        <f t="shared" si="86"/>
        <v>32</v>
      </c>
      <c r="AH920" s="4" t="str">
        <f>VLOOKUP(C920,'Picture 1'!$A$2:$A$829,1,0)</f>
        <v>6K4173</v>
      </c>
      <c r="AI920" s="15"/>
    </row>
    <row r="921" spans="1:35" ht="15.75">
      <c r="A921" s="86">
        <v>2334</v>
      </c>
      <c r="B921" s="82" t="s">
        <v>389</v>
      </c>
      <c r="C921" s="82" t="s">
        <v>389</v>
      </c>
      <c r="D921" s="9" t="s">
        <v>227</v>
      </c>
      <c r="K921" s="1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9"/>
      <c r="X921" s="82"/>
      <c r="Y921" s="82"/>
      <c r="Z921" s="82"/>
      <c r="AA921" s="82">
        <v>27</v>
      </c>
      <c r="AB921" s="82">
        <v>10</v>
      </c>
      <c r="AC921" s="82"/>
      <c r="AD921" s="82"/>
      <c r="AE921" s="82"/>
      <c r="AF921" s="10">
        <f t="shared" ref="AF921:AF935" si="87">+SUM(E921:AE921)</f>
        <v>37</v>
      </c>
      <c r="AG921" s="117">
        <f t="shared" si="86"/>
        <v>37</v>
      </c>
      <c r="AH921" s="4" t="str">
        <f>VLOOKUP(C921,'Picture 1'!$A$2:$A$829,1,0)</f>
        <v>6K4173</v>
      </c>
      <c r="AI921" s="15"/>
    </row>
    <row r="922" spans="1:35" ht="15.75">
      <c r="A922" s="86">
        <v>2335</v>
      </c>
      <c r="B922" s="82" t="s">
        <v>397</v>
      </c>
      <c r="C922" s="82" t="s">
        <v>397</v>
      </c>
      <c r="D922" s="9" t="s">
        <v>24</v>
      </c>
      <c r="K922" s="1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9"/>
      <c r="X922" s="82"/>
      <c r="Y922" s="82"/>
      <c r="Z922" s="82"/>
      <c r="AA922" s="82"/>
      <c r="AB922" s="82">
        <v>25</v>
      </c>
      <c r="AC922" s="82"/>
      <c r="AD922" s="82"/>
      <c r="AE922" s="82"/>
      <c r="AF922" s="10">
        <f t="shared" si="87"/>
        <v>25</v>
      </c>
      <c r="AG922" s="117">
        <f t="shared" si="86"/>
        <v>25</v>
      </c>
      <c r="AH922" s="4" t="str">
        <f>VLOOKUP(C922,'Picture 1'!$A$2:$A$829,1,0)</f>
        <v>6K4178</v>
      </c>
      <c r="AI922" s="15"/>
    </row>
    <row r="923" spans="1:35" ht="15.75">
      <c r="A923" s="86">
        <v>2336</v>
      </c>
      <c r="B923" s="82" t="s">
        <v>397</v>
      </c>
      <c r="C923" s="82" t="s">
        <v>397</v>
      </c>
      <c r="D923" s="9" t="s">
        <v>24</v>
      </c>
      <c r="K923" s="1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9"/>
      <c r="X923" s="82"/>
      <c r="Y923" s="82"/>
      <c r="Z923" s="82"/>
      <c r="AA923" s="82">
        <v>30</v>
      </c>
      <c r="AB923" s="82"/>
      <c r="AC923" s="82"/>
      <c r="AD923" s="82"/>
      <c r="AE923" s="82"/>
      <c r="AF923" s="10">
        <f t="shared" si="87"/>
        <v>30</v>
      </c>
      <c r="AG923" s="117">
        <f t="shared" si="86"/>
        <v>30</v>
      </c>
      <c r="AH923" s="4" t="str">
        <f>VLOOKUP(C923,'Picture 1'!$A$2:$A$829,1,0)</f>
        <v>6K4178</v>
      </c>
      <c r="AI923" s="15"/>
    </row>
    <row r="924" spans="1:35" ht="15.75">
      <c r="A924" s="86">
        <v>2337</v>
      </c>
      <c r="B924" s="82" t="s">
        <v>397</v>
      </c>
      <c r="C924" s="82" t="s">
        <v>397</v>
      </c>
      <c r="D924" s="9" t="s">
        <v>24</v>
      </c>
      <c r="K924" s="1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9"/>
      <c r="X924" s="82"/>
      <c r="Y924" s="82"/>
      <c r="Z924" s="82"/>
      <c r="AA924" s="82"/>
      <c r="AB924" s="82">
        <v>30</v>
      </c>
      <c r="AC924" s="82"/>
      <c r="AD924" s="82"/>
      <c r="AE924" s="82"/>
      <c r="AF924" s="10">
        <f t="shared" si="87"/>
        <v>30</v>
      </c>
      <c r="AG924" s="117">
        <f t="shared" si="86"/>
        <v>30</v>
      </c>
      <c r="AH924" s="4" t="str">
        <f>VLOOKUP(C924,'Picture 1'!$A$2:$A$829,1,0)</f>
        <v>6K4178</v>
      </c>
      <c r="AI924" s="15"/>
    </row>
    <row r="925" spans="1:35" ht="15.75">
      <c r="A925" s="86">
        <v>2338</v>
      </c>
      <c r="B925" s="82" t="s">
        <v>397</v>
      </c>
      <c r="C925" s="82" t="s">
        <v>397</v>
      </c>
      <c r="D925" s="9" t="s">
        <v>24</v>
      </c>
      <c r="K925" s="1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9"/>
      <c r="X925" s="82"/>
      <c r="Y925" s="82">
        <v>10</v>
      </c>
      <c r="Z925" s="82"/>
      <c r="AA925" s="82">
        <v>17</v>
      </c>
      <c r="AB925" s="82"/>
      <c r="AC925" s="82"/>
      <c r="AD925" s="82"/>
      <c r="AE925" s="82"/>
      <c r="AF925" s="10">
        <f t="shared" si="87"/>
        <v>27</v>
      </c>
      <c r="AG925" s="117">
        <f t="shared" si="86"/>
        <v>27</v>
      </c>
      <c r="AH925" s="4" t="str">
        <f>VLOOKUP(C925,'Picture 1'!$A$2:$A$829,1,0)</f>
        <v>6K4178</v>
      </c>
      <c r="AI925" s="15"/>
    </row>
    <row r="926" spans="1:35" ht="15.75">
      <c r="A926" s="86">
        <v>2339</v>
      </c>
      <c r="B926" s="82" t="s">
        <v>397</v>
      </c>
      <c r="C926" s="82" t="s">
        <v>397</v>
      </c>
      <c r="D926" s="9" t="s">
        <v>24</v>
      </c>
      <c r="K926" s="1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9"/>
      <c r="X926" s="82"/>
      <c r="Y926" s="82"/>
      <c r="Z926" s="82"/>
      <c r="AA926" s="82"/>
      <c r="AB926" s="82"/>
      <c r="AC926" s="82">
        <v>25</v>
      </c>
      <c r="AD926" s="82"/>
      <c r="AE926" s="82"/>
      <c r="AF926" s="10">
        <f t="shared" si="87"/>
        <v>25</v>
      </c>
      <c r="AG926" s="117">
        <f t="shared" si="86"/>
        <v>25</v>
      </c>
      <c r="AH926" s="4" t="str">
        <f>VLOOKUP(C926,'Picture 1'!$A$2:$A$829,1,0)</f>
        <v>6K4178</v>
      </c>
      <c r="AI926" s="15"/>
    </row>
    <row r="927" spans="1:35" ht="15.75">
      <c r="A927" s="86">
        <v>2340</v>
      </c>
      <c r="B927" s="82" t="s">
        <v>397</v>
      </c>
      <c r="C927" s="82" t="s">
        <v>397</v>
      </c>
      <c r="D927" s="9" t="s">
        <v>24</v>
      </c>
      <c r="K927" s="1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9"/>
      <c r="X927" s="82"/>
      <c r="Y927" s="82"/>
      <c r="Z927" s="82">
        <v>15</v>
      </c>
      <c r="AA927" s="82"/>
      <c r="AB927" s="82"/>
      <c r="AC927" s="82"/>
      <c r="AD927" s="82">
        <v>9</v>
      </c>
      <c r="AE927" s="82"/>
      <c r="AF927" s="10">
        <f t="shared" si="87"/>
        <v>24</v>
      </c>
      <c r="AG927" s="117">
        <f t="shared" si="80"/>
        <v>24</v>
      </c>
      <c r="AH927" s="4" t="str">
        <f>VLOOKUP(C927,'Picture 1'!$A$2:$A$829,1,0)</f>
        <v>6K4178</v>
      </c>
      <c r="AI927" s="15"/>
    </row>
    <row r="928" spans="1:35" ht="15.75">
      <c r="A928" s="86">
        <v>2341</v>
      </c>
      <c r="B928" s="82" t="s">
        <v>397</v>
      </c>
      <c r="C928" s="82" t="s">
        <v>397</v>
      </c>
      <c r="D928" s="9" t="s">
        <v>24</v>
      </c>
      <c r="K928" s="1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9"/>
      <c r="X928" s="82"/>
      <c r="Y928" s="82"/>
      <c r="Z928" s="82">
        <v>6</v>
      </c>
      <c r="AA928" s="82"/>
      <c r="AB928" s="82">
        <v>17</v>
      </c>
      <c r="AC928" s="82"/>
      <c r="AD928" s="82"/>
      <c r="AE928" s="82"/>
      <c r="AF928" s="10">
        <f t="shared" si="87"/>
        <v>23</v>
      </c>
      <c r="AG928" s="117">
        <f t="shared" si="80"/>
        <v>23</v>
      </c>
      <c r="AH928" s="4" t="str">
        <f>VLOOKUP(C928,'Picture 1'!$A$2:$A$829,1,0)</f>
        <v>6K4178</v>
      </c>
      <c r="AI928" s="15"/>
    </row>
    <row r="929" spans="1:35" ht="15.75">
      <c r="A929" s="86">
        <v>2342</v>
      </c>
      <c r="B929" s="82" t="s">
        <v>398</v>
      </c>
      <c r="C929" s="82" t="s">
        <v>398</v>
      </c>
      <c r="D929" s="9" t="s">
        <v>23</v>
      </c>
      <c r="K929" s="1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9"/>
      <c r="X929" s="82"/>
      <c r="Y929" s="82"/>
      <c r="Z929" s="82"/>
      <c r="AA929" s="82">
        <v>25</v>
      </c>
      <c r="AB929" s="82"/>
      <c r="AC929" s="82"/>
      <c r="AD929" s="82"/>
      <c r="AE929" s="82"/>
      <c r="AF929" s="10">
        <f t="shared" si="87"/>
        <v>25</v>
      </c>
      <c r="AG929" s="117">
        <f t="shared" ref="AG929:AG940" si="88">+SUM(E929:AE929)</f>
        <v>25</v>
      </c>
      <c r="AH929" s="4" t="str">
        <f>VLOOKUP(C929,'Picture 1'!$A$2:$A$829,1,0)</f>
        <v>6K4157</v>
      </c>
      <c r="AI929" s="15"/>
    </row>
    <row r="930" spans="1:35" ht="15.75">
      <c r="A930" s="86">
        <v>2343</v>
      </c>
      <c r="B930" s="82" t="s">
        <v>398</v>
      </c>
      <c r="C930" s="82" t="s">
        <v>398</v>
      </c>
      <c r="D930" s="9" t="s">
        <v>23</v>
      </c>
      <c r="K930" s="1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9"/>
      <c r="X930" s="82"/>
      <c r="Y930" s="82"/>
      <c r="Z930" s="82"/>
      <c r="AA930" s="82">
        <v>25</v>
      </c>
      <c r="AB930" s="82"/>
      <c r="AC930" s="82"/>
      <c r="AD930" s="82"/>
      <c r="AE930" s="82"/>
      <c r="AF930" s="10">
        <f t="shared" si="87"/>
        <v>25</v>
      </c>
      <c r="AG930" s="117">
        <f t="shared" si="88"/>
        <v>25</v>
      </c>
      <c r="AH930" s="4" t="str">
        <f>VLOOKUP(C930,'Picture 1'!$A$2:$A$829,1,0)</f>
        <v>6K4157</v>
      </c>
      <c r="AI930" s="15"/>
    </row>
    <row r="931" spans="1:35" ht="15.75">
      <c r="A931" s="86">
        <v>2344</v>
      </c>
      <c r="B931" s="82" t="s">
        <v>398</v>
      </c>
      <c r="C931" s="82" t="s">
        <v>398</v>
      </c>
      <c r="D931" s="9" t="s">
        <v>23</v>
      </c>
      <c r="K931" s="1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9"/>
      <c r="X931" s="82"/>
      <c r="Y931" s="82">
        <v>11</v>
      </c>
      <c r="Z931" s="82"/>
      <c r="AA931" s="82">
        <v>10</v>
      </c>
      <c r="AB931" s="82"/>
      <c r="AC931" s="82"/>
      <c r="AD931" s="82">
        <v>2</v>
      </c>
      <c r="AE931" s="82"/>
      <c r="AF931" s="10">
        <f t="shared" si="87"/>
        <v>23</v>
      </c>
      <c r="AG931" s="117">
        <f t="shared" si="88"/>
        <v>23</v>
      </c>
      <c r="AH931" s="4" t="str">
        <f>VLOOKUP(C931,'Picture 1'!$A$2:$A$829,1,0)</f>
        <v>6K4157</v>
      </c>
      <c r="AI931" s="15"/>
    </row>
    <row r="932" spans="1:35" ht="15.75">
      <c r="A932" s="86">
        <v>2345</v>
      </c>
      <c r="B932" s="82" t="s">
        <v>398</v>
      </c>
      <c r="C932" s="82" t="s">
        <v>398</v>
      </c>
      <c r="D932" s="9" t="s">
        <v>23</v>
      </c>
      <c r="K932" s="1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9"/>
      <c r="X932" s="82"/>
      <c r="Y932" s="82"/>
      <c r="Z932" s="82">
        <v>12</v>
      </c>
      <c r="AA932" s="82"/>
      <c r="AB932" s="82">
        <v>12</v>
      </c>
      <c r="AC932" s="82"/>
      <c r="AD932" s="82"/>
      <c r="AE932" s="82"/>
      <c r="AF932" s="10">
        <f t="shared" si="87"/>
        <v>24</v>
      </c>
      <c r="AG932" s="117">
        <f t="shared" si="88"/>
        <v>24</v>
      </c>
      <c r="AH932" s="4" t="str">
        <f>VLOOKUP(C932,'Picture 1'!$A$2:$A$829,1,0)</f>
        <v>6K4157</v>
      </c>
      <c r="AI932" s="15"/>
    </row>
    <row r="933" spans="1:35" ht="15.75">
      <c r="A933" s="86">
        <v>2346</v>
      </c>
      <c r="B933" s="82" t="s">
        <v>398</v>
      </c>
      <c r="C933" s="82" t="s">
        <v>398</v>
      </c>
      <c r="D933" s="9" t="s">
        <v>23</v>
      </c>
      <c r="K933" s="1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9"/>
      <c r="X933" s="82"/>
      <c r="Y933" s="82">
        <v>9</v>
      </c>
      <c r="Z933" s="82"/>
      <c r="AA933" s="82"/>
      <c r="AB933" s="82"/>
      <c r="AC933" s="82">
        <v>12</v>
      </c>
      <c r="AD933" s="82"/>
      <c r="AE933" s="82"/>
      <c r="AF933" s="10">
        <f t="shared" si="87"/>
        <v>21</v>
      </c>
      <c r="AG933" s="117">
        <f t="shared" si="88"/>
        <v>21</v>
      </c>
      <c r="AH933" s="4" t="str">
        <f>VLOOKUP(C933,'Picture 1'!$A$2:$A$829,1,0)</f>
        <v>6K4157</v>
      </c>
      <c r="AI933" s="15"/>
    </row>
    <row r="934" spans="1:35" ht="15.75">
      <c r="A934" s="86">
        <v>2347</v>
      </c>
      <c r="B934" s="82" t="s">
        <v>399</v>
      </c>
      <c r="C934" s="82" t="s">
        <v>399</v>
      </c>
      <c r="D934" s="9" t="s">
        <v>23</v>
      </c>
      <c r="K934" s="1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9"/>
      <c r="X934" s="82"/>
      <c r="Y934" s="82">
        <v>7</v>
      </c>
      <c r="Z934" s="82"/>
      <c r="AA934" s="82"/>
      <c r="AB934" s="82">
        <v>7</v>
      </c>
      <c r="AC934" s="82">
        <v>16</v>
      </c>
      <c r="AD934" s="82">
        <v>10</v>
      </c>
      <c r="AE934" s="82"/>
      <c r="AF934" s="10">
        <f t="shared" si="87"/>
        <v>40</v>
      </c>
      <c r="AG934" s="117">
        <f>+SUM(E934:AE934)</f>
        <v>40</v>
      </c>
      <c r="AH934" s="4" t="str">
        <f>VLOOKUP(C934,'Picture 1'!$A$2:$A$829,1,0)</f>
        <v>6K4189</v>
      </c>
      <c r="AI934" s="15"/>
    </row>
    <row r="935" spans="1:35" ht="15.75">
      <c r="A935" s="86">
        <v>2348</v>
      </c>
      <c r="B935" s="82" t="s">
        <v>399</v>
      </c>
      <c r="C935" s="82" t="s">
        <v>399</v>
      </c>
      <c r="D935" s="9" t="s">
        <v>23</v>
      </c>
      <c r="K935" s="1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9"/>
      <c r="X935" s="82"/>
      <c r="Y935" s="82"/>
      <c r="Z935" s="82"/>
      <c r="AA935" s="82"/>
      <c r="AB935" s="82">
        <v>45</v>
      </c>
      <c r="AC935" s="82"/>
      <c r="AD935" s="82"/>
      <c r="AE935" s="82"/>
      <c r="AF935" s="10">
        <f t="shared" si="87"/>
        <v>45</v>
      </c>
      <c r="AG935" s="117">
        <f t="shared" si="88"/>
        <v>45</v>
      </c>
      <c r="AH935" s="4" t="str">
        <f>VLOOKUP(C935,'Picture 1'!$A$2:$A$829,1,0)</f>
        <v>6K4189</v>
      </c>
      <c r="AI935" s="15"/>
    </row>
    <row r="936" spans="1:35" ht="15.75">
      <c r="A936" s="86">
        <v>2349</v>
      </c>
      <c r="B936" s="82" t="s">
        <v>399</v>
      </c>
      <c r="C936" s="82" t="s">
        <v>399</v>
      </c>
      <c r="D936" s="9" t="s">
        <v>23</v>
      </c>
      <c r="K936" s="1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9"/>
      <c r="X936" s="82"/>
      <c r="Y936" s="82"/>
      <c r="Z936" s="82">
        <v>28</v>
      </c>
      <c r="AA936" s="82">
        <v>20</v>
      </c>
      <c r="AB936" s="82"/>
      <c r="AC936" s="82"/>
      <c r="AD936" s="82"/>
      <c r="AE936" s="82"/>
      <c r="AF936" s="10">
        <f>+SUM(E936:AE936)</f>
        <v>48</v>
      </c>
      <c r="AG936" s="117">
        <f>+SUM(E936:AE936)</f>
        <v>48</v>
      </c>
      <c r="AH936" s="4" t="str">
        <f>VLOOKUP(C936,'Picture 1'!$A$2:$A$829,1,0)</f>
        <v>6K4189</v>
      </c>
      <c r="AI936" s="15"/>
    </row>
    <row r="937" spans="1:35" ht="15.75">
      <c r="A937" s="86">
        <v>2350</v>
      </c>
      <c r="B937" s="82" t="s">
        <v>400</v>
      </c>
      <c r="C937" s="82" t="s">
        <v>400</v>
      </c>
      <c r="D937" s="9" t="s">
        <v>24</v>
      </c>
      <c r="K937" s="1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9"/>
      <c r="X937" s="82"/>
      <c r="Y937" s="82">
        <v>16</v>
      </c>
      <c r="Z937" s="82">
        <v>12</v>
      </c>
      <c r="AA937" s="82"/>
      <c r="AB937" s="82"/>
      <c r="AC937" s="82"/>
      <c r="AD937" s="82"/>
      <c r="AE937" s="82"/>
      <c r="AF937" s="10">
        <f t="shared" ref="AF937:AF942" si="89">+SUM(E937:AE937)</f>
        <v>28</v>
      </c>
      <c r="AG937" s="117">
        <f t="shared" si="88"/>
        <v>28</v>
      </c>
      <c r="AH937" s="4" t="str">
        <f>VLOOKUP(C937,'Picture 1'!$A$2:$A$829,1,0)</f>
        <v>6K4172</v>
      </c>
      <c r="AI937" s="15"/>
    </row>
    <row r="938" spans="1:35" ht="15.75">
      <c r="A938" s="86">
        <v>2351</v>
      </c>
      <c r="B938" s="82" t="s">
        <v>400</v>
      </c>
      <c r="C938" s="82" t="s">
        <v>400</v>
      </c>
      <c r="D938" s="9" t="s">
        <v>24</v>
      </c>
      <c r="K938" s="1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9"/>
      <c r="X938" s="82"/>
      <c r="Y938" s="82"/>
      <c r="Z938" s="82"/>
      <c r="AA938" s="82"/>
      <c r="AB938" s="82">
        <v>21</v>
      </c>
      <c r="AC938" s="82"/>
      <c r="AD938" s="82"/>
      <c r="AE938" s="82"/>
      <c r="AF938" s="10">
        <f t="shared" si="89"/>
        <v>21</v>
      </c>
      <c r="AG938" s="117">
        <f t="shared" si="88"/>
        <v>21</v>
      </c>
      <c r="AH938" s="4" t="str">
        <f>VLOOKUP(C938,'Picture 1'!$A$2:$A$829,1,0)</f>
        <v>6K4172</v>
      </c>
      <c r="AI938" s="15"/>
    </row>
    <row r="939" spans="1:35" ht="15.75">
      <c r="A939" s="86">
        <v>2352</v>
      </c>
      <c r="B939" s="82" t="s">
        <v>400</v>
      </c>
      <c r="C939" s="82" t="s">
        <v>400</v>
      </c>
      <c r="D939" s="9" t="s">
        <v>24</v>
      </c>
      <c r="K939" s="1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9"/>
      <c r="X939" s="82"/>
      <c r="Y939" s="82"/>
      <c r="Z939" s="82"/>
      <c r="AA939" s="82">
        <v>16</v>
      </c>
      <c r="AB939" s="82"/>
      <c r="AC939" s="82"/>
      <c r="AD939" s="82">
        <v>2</v>
      </c>
      <c r="AE939" s="82"/>
      <c r="AF939" s="10">
        <f t="shared" si="89"/>
        <v>18</v>
      </c>
      <c r="AG939" s="117">
        <f t="shared" si="88"/>
        <v>18</v>
      </c>
      <c r="AH939" s="4" t="str">
        <f>VLOOKUP(C939,'Picture 1'!$A$2:$A$829,1,0)</f>
        <v>6K4172</v>
      </c>
      <c r="AI939" s="15"/>
    </row>
    <row r="940" spans="1:35" ht="15.75">
      <c r="A940" s="86">
        <v>2353</v>
      </c>
      <c r="B940" s="82" t="s">
        <v>400</v>
      </c>
      <c r="C940" s="82" t="s">
        <v>400</v>
      </c>
      <c r="D940" s="9" t="s">
        <v>32</v>
      </c>
      <c r="K940" s="1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9"/>
      <c r="X940" s="82"/>
      <c r="Y940" s="82"/>
      <c r="Z940" s="82"/>
      <c r="AA940" s="82">
        <v>31</v>
      </c>
      <c r="AB940" s="82"/>
      <c r="AC940" s="82"/>
      <c r="AD940" s="82"/>
      <c r="AE940" s="82"/>
      <c r="AF940" s="10">
        <f t="shared" si="89"/>
        <v>31</v>
      </c>
      <c r="AG940" s="117">
        <f t="shared" si="88"/>
        <v>31</v>
      </c>
      <c r="AH940" s="4" t="str">
        <f>VLOOKUP(C940,'Picture 1'!$A$2:$A$829,1,0)</f>
        <v>6K4172</v>
      </c>
      <c r="AI940" s="15"/>
    </row>
    <row r="941" spans="1:35" ht="15.75">
      <c r="A941" s="86">
        <v>2354</v>
      </c>
      <c r="B941" s="82" t="s">
        <v>397</v>
      </c>
      <c r="C941" s="82" t="s">
        <v>397</v>
      </c>
      <c r="D941" s="9" t="s">
        <v>27</v>
      </c>
      <c r="K941" s="1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9"/>
      <c r="X941" s="82"/>
      <c r="Y941" s="82">
        <v>4</v>
      </c>
      <c r="Z941" s="82">
        <v>2</v>
      </c>
      <c r="AA941" s="82"/>
      <c r="AB941" s="82"/>
      <c r="AC941" s="82">
        <v>14</v>
      </c>
      <c r="AD941" s="82"/>
      <c r="AE941" s="82"/>
      <c r="AF941" s="10">
        <f t="shared" si="89"/>
        <v>20</v>
      </c>
      <c r="AG941" s="117">
        <f t="shared" ref="AG941:AG967" si="90">+SUM(E941:AE941)</f>
        <v>20</v>
      </c>
      <c r="AH941" s="4" t="str">
        <f>VLOOKUP(C941,'Picture 1'!$A$2:$A$829,1,0)</f>
        <v>6K4178</v>
      </c>
      <c r="AI941" s="15"/>
    </row>
    <row r="942" spans="1:35" ht="15.75">
      <c r="A942" s="86">
        <v>2355</v>
      </c>
      <c r="B942" s="82" t="s">
        <v>397</v>
      </c>
      <c r="C942" s="82" t="s">
        <v>397</v>
      </c>
      <c r="D942" s="9" t="s">
        <v>27</v>
      </c>
      <c r="K942" s="1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9"/>
      <c r="X942" s="82"/>
      <c r="Y942" s="82"/>
      <c r="Z942" s="82"/>
      <c r="AA942" s="82"/>
      <c r="AB942" s="82">
        <v>27</v>
      </c>
      <c r="AC942" s="82"/>
      <c r="AD942" s="82"/>
      <c r="AE942" s="82"/>
      <c r="AF942" s="10">
        <f t="shared" si="89"/>
        <v>27</v>
      </c>
      <c r="AG942" s="117">
        <f t="shared" si="90"/>
        <v>27</v>
      </c>
      <c r="AH942" s="4" t="str">
        <f>VLOOKUP(C942,'Picture 1'!$A$2:$A$829,1,0)</f>
        <v>6K4178</v>
      </c>
      <c r="AI942" s="15"/>
    </row>
    <row r="943" spans="1:35" ht="15.75">
      <c r="A943" s="166">
        <v>2356</v>
      </c>
      <c r="B943" s="166" t="s">
        <v>401</v>
      </c>
      <c r="C943" s="82" t="s">
        <v>401</v>
      </c>
      <c r="D943" s="9" t="s">
        <v>24</v>
      </c>
      <c r="K943" s="1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9"/>
      <c r="X943" s="82"/>
      <c r="Y943" s="82">
        <v>9</v>
      </c>
      <c r="Z943" s="82">
        <v>8</v>
      </c>
      <c r="AA943" s="82">
        <v>6</v>
      </c>
      <c r="AB943" s="82">
        <v>13</v>
      </c>
      <c r="AC943" s="82">
        <v>15</v>
      </c>
      <c r="AD943" s="82">
        <v>2</v>
      </c>
      <c r="AE943" s="82"/>
      <c r="AF943" s="166">
        <f>+SUM(E943:AE944)</f>
        <v>93</v>
      </c>
      <c r="AG943" s="117">
        <f t="shared" si="90"/>
        <v>53</v>
      </c>
      <c r="AH943" s="4" t="str">
        <f>VLOOKUP(C943,'Picture 1'!$A$2:$A$829,1,0)</f>
        <v>6K4165</v>
      </c>
      <c r="AI943" s="15"/>
    </row>
    <row r="944" spans="1:35" ht="15.75">
      <c r="A944" s="167"/>
      <c r="B944" s="167"/>
      <c r="C944" s="82" t="s">
        <v>401</v>
      </c>
      <c r="D944" s="9" t="s">
        <v>22</v>
      </c>
      <c r="K944" s="1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9"/>
      <c r="X944" s="82"/>
      <c r="Y944" s="82"/>
      <c r="Z944" s="82">
        <v>3</v>
      </c>
      <c r="AA944" s="82">
        <v>5</v>
      </c>
      <c r="AB944" s="82">
        <v>17</v>
      </c>
      <c r="AC944" s="82">
        <v>1</v>
      </c>
      <c r="AD944" s="82">
        <v>14</v>
      </c>
      <c r="AE944" s="82"/>
      <c r="AF944" s="167"/>
      <c r="AG944" s="117">
        <f t="shared" si="90"/>
        <v>40</v>
      </c>
      <c r="AH944" s="4" t="str">
        <f>VLOOKUP(C944,'Picture 1'!$A$2:$A$829,1,0)</f>
        <v>6K4165</v>
      </c>
      <c r="AI944" s="15"/>
    </row>
    <row r="945" spans="1:35" ht="15.75">
      <c r="A945" s="86">
        <v>2357</v>
      </c>
      <c r="B945" s="82" t="s">
        <v>401</v>
      </c>
      <c r="C945" s="82" t="s">
        <v>401</v>
      </c>
      <c r="D945" s="9" t="s">
        <v>27</v>
      </c>
      <c r="K945" s="1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9"/>
      <c r="X945" s="82"/>
      <c r="Y945" s="82">
        <v>5</v>
      </c>
      <c r="Z945" s="82">
        <v>7</v>
      </c>
      <c r="AA945" s="82">
        <v>23</v>
      </c>
      <c r="AB945" s="82"/>
      <c r="AC945" s="82">
        <v>13</v>
      </c>
      <c r="AD945" s="82">
        <v>8</v>
      </c>
      <c r="AE945" s="82"/>
      <c r="AF945" s="10">
        <f t="shared" ref="AF945:AF947" si="91">+SUM(E945:AE945)</f>
        <v>56</v>
      </c>
      <c r="AG945" s="117">
        <f t="shared" si="90"/>
        <v>56</v>
      </c>
      <c r="AH945" s="4" t="str">
        <f>VLOOKUP(C945,'Picture 1'!$A$2:$A$829,1,0)</f>
        <v>6K4165</v>
      </c>
      <c r="AI945" s="15"/>
    </row>
    <row r="946" spans="1:35" ht="15.75">
      <c r="A946" s="86">
        <v>2358</v>
      </c>
      <c r="B946" s="82" t="s">
        <v>402</v>
      </c>
      <c r="C946" s="82" t="s">
        <v>402</v>
      </c>
      <c r="D946" s="9" t="s">
        <v>22</v>
      </c>
      <c r="K946" s="1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9"/>
      <c r="X946" s="82"/>
      <c r="Y946" s="82">
        <v>17</v>
      </c>
      <c r="Z946" s="82">
        <v>2</v>
      </c>
      <c r="AA946" s="82">
        <v>7</v>
      </c>
      <c r="AB946" s="82">
        <v>21</v>
      </c>
      <c r="AC946" s="82">
        <v>5</v>
      </c>
      <c r="AD946" s="82">
        <v>7</v>
      </c>
      <c r="AE946" s="82"/>
      <c r="AF946" s="10">
        <f t="shared" si="91"/>
        <v>59</v>
      </c>
      <c r="AG946" s="117">
        <f t="shared" si="90"/>
        <v>59</v>
      </c>
      <c r="AH946" s="4" t="str">
        <f>VLOOKUP(C946,'Picture 1'!$A$2:$A$829,1,0)</f>
        <v>6K4162</v>
      </c>
      <c r="AI946" s="15"/>
    </row>
    <row r="947" spans="1:35" ht="15.75">
      <c r="A947" s="86">
        <v>2359</v>
      </c>
      <c r="B947" s="82" t="s">
        <v>403</v>
      </c>
      <c r="C947" s="82" t="s">
        <v>403</v>
      </c>
      <c r="D947" s="9" t="s">
        <v>78</v>
      </c>
      <c r="K947" s="1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9"/>
      <c r="X947" s="82"/>
      <c r="Y947" s="82"/>
      <c r="Z947" s="82"/>
      <c r="AA947" s="82">
        <v>1</v>
      </c>
      <c r="AB947" s="82">
        <v>15</v>
      </c>
      <c r="AC947" s="82">
        <v>11</v>
      </c>
      <c r="AD947" s="82">
        <v>8</v>
      </c>
      <c r="AE947" s="82"/>
      <c r="AF947" s="10">
        <f t="shared" si="91"/>
        <v>35</v>
      </c>
      <c r="AG947" s="117">
        <f t="shared" si="90"/>
        <v>35</v>
      </c>
      <c r="AH947" s="4" t="str">
        <f>VLOOKUP(C947,'Picture 1'!$A$2:$A$829,1,0)</f>
        <v>6K4223</v>
      </c>
      <c r="AI947" s="15"/>
    </row>
    <row r="948" spans="1:35" ht="15.75">
      <c r="A948" s="166">
        <v>2360</v>
      </c>
      <c r="B948" s="166" t="s">
        <v>404</v>
      </c>
      <c r="C948" s="82" t="s">
        <v>404</v>
      </c>
      <c r="D948" s="9" t="s">
        <v>22</v>
      </c>
      <c r="K948" s="1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9"/>
      <c r="X948" s="82"/>
      <c r="Y948" s="82"/>
      <c r="Z948" s="82">
        <v>1</v>
      </c>
      <c r="AA948" s="82">
        <v>1</v>
      </c>
      <c r="AB948" s="82">
        <v>12</v>
      </c>
      <c r="AC948" s="82">
        <v>45</v>
      </c>
      <c r="AD948" s="82">
        <v>13</v>
      </c>
      <c r="AE948" s="82"/>
      <c r="AF948" s="166">
        <f>+SUM(E948:AE949)</f>
        <v>103</v>
      </c>
      <c r="AG948" s="117">
        <f t="shared" si="90"/>
        <v>72</v>
      </c>
      <c r="AH948" s="4" t="str">
        <f>VLOOKUP(C948,'Picture 1'!$A$2:$A$829,1,0)</f>
        <v>5K4199</v>
      </c>
      <c r="AI948" s="15"/>
    </row>
    <row r="949" spans="1:35" ht="15.75">
      <c r="A949" s="167"/>
      <c r="B949" s="167"/>
      <c r="C949" s="82" t="s">
        <v>404</v>
      </c>
      <c r="D949" s="9" t="s">
        <v>24</v>
      </c>
      <c r="K949" s="1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9"/>
      <c r="X949" s="82"/>
      <c r="Y949" s="82"/>
      <c r="Z949" s="82"/>
      <c r="AA949" s="82"/>
      <c r="AB949" s="82">
        <v>31</v>
      </c>
      <c r="AC949" s="82"/>
      <c r="AD949" s="82"/>
      <c r="AE949" s="82"/>
      <c r="AF949" s="167"/>
      <c r="AG949" s="117">
        <f t="shared" si="90"/>
        <v>31</v>
      </c>
      <c r="AH949" s="4" t="str">
        <f>VLOOKUP(C949,'Picture 1'!$A$2:$A$829,1,0)</f>
        <v>5K4199</v>
      </c>
      <c r="AI949" s="15"/>
    </row>
    <row r="950" spans="1:35" ht="15.75">
      <c r="A950" s="86">
        <v>2361</v>
      </c>
      <c r="B950" s="82" t="s">
        <v>405</v>
      </c>
      <c r="C950" s="82" t="s">
        <v>405</v>
      </c>
      <c r="D950" s="9" t="s">
        <v>27</v>
      </c>
      <c r="K950" s="1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9"/>
      <c r="X950" s="82"/>
      <c r="Y950" s="82"/>
      <c r="Z950" s="82"/>
      <c r="AA950" s="82"/>
      <c r="AB950" s="82">
        <v>20</v>
      </c>
      <c r="AC950" s="82">
        <v>8</v>
      </c>
      <c r="AD950" s="82">
        <v>10</v>
      </c>
      <c r="AE950" s="82"/>
      <c r="AF950" s="10">
        <f t="shared" ref="AF950:AF951" si="92">+SUM(E950:AE950)</f>
        <v>38</v>
      </c>
      <c r="AG950" s="117">
        <f t="shared" si="90"/>
        <v>38</v>
      </c>
      <c r="AH950" s="4" t="str">
        <f>VLOOKUP(C950,'Picture 1'!$A$2:$A$829,1,0)</f>
        <v>6K4197</v>
      </c>
      <c r="AI950" s="15"/>
    </row>
    <row r="951" spans="1:35" ht="15.75">
      <c r="A951" s="86">
        <v>2362</v>
      </c>
      <c r="B951" s="82" t="s">
        <v>393</v>
      </c>
      <c r="C951" s="82" t="s">
        <v>393</v>
      </c>
      <c r="D951" s="9" t="s">
        <v>25</v>
      </c>
      <c r="K951" s="1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9"/>
      <c r="X951" s="82">
        <v>18</v>
      </c>
      <c r="Y951" s="82">
        <v>1</v>
      </c>
      <c r="Z951" s="82"/>
      <c r="AA951" s="82"/>
      <c r="AB951" s="82"/>
      <c r="AC951" s="82"/>
      <c r="AD951" s="82"/>
      <c r="AE951" s="82"/>
      <c r="AF951" s="10">
        <f t="shared" si="92"/>
        <v>19</v>
      </c>
      <c r="AG951" s="117">
        <f t="shared" si="90"/>
        <v>19</v>
      </c>
      <c r="AH951" s="4" t="str">
        <f>VLOOKUP(C951,'Picture 1'!$A$2:$A$829,1,0)</f>
        <v>6M3502</v>
      </c>
      <c r="AI951" s="15"/>
    </row>
    <row r="952" spans="1:35" ht="15.75">
      <c r="A952" s="166">
        <v>2363</v>
      </c>
      <c r="B952" s="166" t="s">
        <v>406</v>
      </c>
      <c r="C952" s="82" t="s">
        <v>406</v>
      </c>
      <c r="D952" s="9" t="s">
        <v>27</v>
      </c>
      <c r="K952" s="1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9"/>
      <c r="X952" s="82"/>
      <c r="Y952" s="82"/>
      <c r="Z952" s="82"/>
      <c r="AA952" s="82">
        <v>3</v>
      </c>
      <c r="AB952" s="82">
        <v>3</v>
      </c>
      <c r="AC952" s="82"/>
      <c r="AD952" s="82"/>
      <c r="AE952" s="82"/>
      <c r="AF952" s="166">
        <f>+SUM(E952:AD956)</f>
        <v>24</v>
      </c>
      <c r="AG952" s="117">
        <f t="shared" si="90"/>
        <v>6</v>
      </c>
      <c r="AH952" s="4" t="str">
        <f>VLOOKUP(C952,'Picture 1'!$A$2:$A$829,1,0)</f>
        <v>6K3237</v>
      </c>
      <c r="AI952" s="15"/>
    </row>
    <row r="953" spans="1:35" ht="15.75">
      <c r="A953" s="168"/>
      <c r="B953" s="168"/>
      <c r="C953" s="82" t="s">
        <v>406</v>
      </c>
      <c r="D953" s="9" t="s">
        <v>25</v>
      </c>
      <c r="K953" s="1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9"/>
      <c r="X953" s="82"/>
      <c r="Y953" s="82"/>
      <c r="Z953" s="82"/>
      <c r="AA953" s="82">
        <v>1</v>
      </c>
      <c r="AB953" s="82">
        <v>2</v>
      </c>
      <c r="AC953" s="82"/>
      <c r="AD953" s="82"/>
      <c r="AE953" s="82"/>
      <c r="AF953" s="168"/>
      <c r="AG953" s="117">
        <f t="shared" si="90"/>
        <v>3</v>
      </c>
      <c r="AH953" s="4" t="str">
        <f>VLOOKUP(C953,'Picture 1'!$A$2:$A$829,1,0)</f>
        <v>6K3237</v>
      </c>
      <c r="AI953" s="15"/>
    </row>
    <row r="954" spans="1:35" ht="15.75">
      <c r="A954" s="168"/>
      <c r="B954" s="168"/>
      <c r="C954" s="82" t="s">
        <v>406</v>
      </c>
      <c r="D954" s="9" t="s">
        <v>22</v>
      </c>
      <c r="K954" s="1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9"/>
      <c r="X954" s="82"/>
      <c r="Y954" s="82"/>
      <c r="Z954" s="82"/>
      <c r="AA954" s="82">
        <v>1</v>
      </c>
      <c r="AB954" s="82">
        <v>2</v>
      </c>
      <c r="AC954" s="82"/>
      <c r="AD954" s="82"/>
      <c r="AE954" s="82"/>
      <c r="AF954" s="168"/>
      <c r="AG954" s="117">
        <f t="shared" si="90"/>
        <v>3</v>
      </c>
      <c r="AH954" s="4" t="str">
        <f>VLOOKUP(C954,'Picture 1'!$A$2:$A$829,1,0)</f>
        <v>6K3237</v>
      </c>
      <c r="AI954" s="15"/>
    </row>
    <row r="955" spans="1:35" ht="15.75">
      <c r="A955" s="168"/>
      <c r="B955" s="168"/>
      <c r="C955" s="82" t="s">
        <v>406</v>
      </c>
      <c r="D955" s="9" t="s">
        <v>32</v>
      </c>
      <c r="K955" s="1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9"/>
      <c r="X955" s="82"/>
      <c r="Y955" s="82">
        <v>1</v>
      </c>
      <c r="Z955" s="82">
        <v>1</v>
      </c>
      <c r="AA955" s="82">
        <v>1</v>
      </c>
      <c r="AB955" s="82">
        <v>2</v>
      </c>
      <c r="AC955" s="82"/>
      <c r="AD955" s="82"/>
      <c r="AE955" s="82"/>
      <c r="AF955" s="168"/>
      <c r="AG955" s="117">
        <f t="shared" si="90"/>
        <v>5</v>
      </c>
      <c r="AH955" s="4" t="str">
        <f>VLOOKUP(C955,'Picture 1'!$A$2:$A$829,1,0)</f>
        <v>6K3237</v>
      </c>
      <c r="AI955" s="15"/>
    </row>
    <row r="956" spans="1:35" ht="15.75">
      <c r="A956" s="167"/>
      <c r="B956" s="167"/>
      <c r="C956" s="82" t="s">
        <v>406</v>
      </c>
      <c r="D956" s="9" t="s">
        <v>31</v>
      </c>
      <c r="K956" s="1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9"/>
      <c r="X956" s="82"/>
      <c r="Y956" s="82"/>
      <c r="Z956" s="82">
        <v>2</v>
      </c>
      <c r="AA956" s="82">
        <v>2</v>
      </c>
      <c r="AB956" s="82">
        <v>3</v>
      </c>
      <c r="AC956" s="82"/>
      <c r="AD956" s="82"/>
      <c r="AE956" s="82"/>
      <c r="AF956" s="167"/>
      <c r="AG956" s="117">
        <f t="shared" si="90"/>
        <v>7</v>
      </c>
      <c r="AH956" s="4" t="str">
        <f>VLOOKUP(C956,'Picture 1'!$A$2:$A$829,1,0)</f>
        <v>6K3237</v>
      </c>
      <c r="AI956" s="15"/>
    </row>
    <row r="957" spans="1:35" ht="15.75">
      <c r="A957" s="86">
        <v>2364</v>
      </c>
      <c r="B957" s="82" t="s">
        <v>407</v>
      </c>
      <c r="C957" s="82" t="s">
        <v>407</v>
      </c>
      <c r="D957" s="9" t="s">
        <v>22</v>
      </c>
      <c r="K957" s="1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9"/>
      <c r="X957" s="82"/>
      <c r="Y957" s="82">
        <v>32</v>
      </c>
      <c r="Z957" s="82"/>
      <c r="AA957" s="82">
        <v>5</v>
      </c>
      <c r="AB957" s="82">
        <v>29</v>
      </c>
      <c r="AC957" s="82"/>
      <c r="AD957" s="82"/>
      <c r="AE957" s="82"/>
      <c r="AF957" s="10">
        <f t="shared" ref="AF957:AF958" si="93">+SUM(E957:AE957)</f>
        <v>66</v>
      </c>
      <c r="AG957" s="117">
        <f t="shared" si="90"/>
        <v>66</v>
      </c>
      <c r="AH957" s="4" t="str">
        <f>VLOOKUP(C957,'Picture 1'!$A$2:$A$829,1,0)</f>
        <v>6K3113</v>
      </c>
      <c r="AI957" s="15"/>
    </row>
    <row r="958" spans="1:35" ht="15.75">
      <c r="A958" s="86">
        <v>2365</v>
      </c>
      <c r="B958" s="82" t="s">
        <v>408</v>
      </c>
      <c r="C958" s="82" t="s">
        <v>408</v>
      </c>
      <c r="D958" s="9" t="s">
        <v>23</v>
      </c>
      <c r="K958" s="1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9"/>
      <c r="X958" s="82"/>
      <c r="Y958" s="82"/>
      <c r="Z958" s="82"/>
      <c r="AA958" s="82"/>
      <c r="AB958" s="82">
        <v>17</v>
      </c>
      <c r="AC958" s="82"/>
      <c r="AD958" s="82"/>
      <c r="AE958" s="82"/>
      <c r="AF958" s="10">
        <f t="shared" si="93"/>
        <v>17</v>
      </c>
      <c r="AG958" s="117">
        <f t="shared" si="90"/>
        <v>17</v>
      </c>
      <c r="AH958" s="4" t="str">
        <f>VLOOKUP(C958,'Picture 1'!$A$2:$A$829,1,0)</f>
        <v>5K4192</v>
      </c>
      <c r="AI958" s="15"/>
    </row>
    <row r="959" spans="1:35" ht="15.75">
      <c r="A959" s="166">
        <v>2366</v>
      </c>
      <c r="B959" s="166" t="s">
        <v>409</v>
      </c>
      <c r="C959" s="82" t="s">
        <v>409</v>
      </c>
      <c r="D959" s="9" t="s">
        <v>27</v>
      </c>
      <c r="K959" s="1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9"/>
      <c r="X959" s="82">
        <v>1</v>
      </c>
      <c r="Y959" s="82">
        <v>4</v>
      </c>
      <c r="Z959" s="82">
        <v>2</v>
      </c>
      <c r="AA959" s="82">
        <v>2</v>
      </c>
      <c r="AB959" s="82"/>
      <c r="AC959" s="82"/>
      <c r="AD959" s="82"/>
      <c r="AE959" s="82"/>
      <c r="AF959" s="166">
        <f>+SUM(E959:AE960)</f>
        <v>59</v>
      </c>
      <c r="AG959" s="117">
        <f t="shared" si="90"/>
        <v>9</v>
      </c>
      <c r="AH959" s="4" t="str">
        <f>VLOOKUP(C959,'Picture 1'!$A$2:$A$829,1,0)</f>
        <v>6K3129</v>
      </c>
      <c r="AI959" s="15"/>
    </row>
    <row r="960" spans="1:35" ht="15.75">
      <c r="A960" s="167"/>
      <c r="B960" s="167"/>
      <c r="C960" s="82" t="s">
        <v>409</v>
      </c>
      <c r="D960" s="9" t="s">
        <v>108</v>
      </c>
      <c r="K960" s="1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9"/>
      <c r="X960" s="82">
        <v>8</v>
      </c>
      <c r="Y960" s="82">
        <v>14</v>
      </c>
      <c r="Z960" s="82">
        <v>20</v>
      </c>
      <c r="AA960" s="82">
        <v>8</v>
      </c>
      <c r="AB960" s="82"/>
      <c r="AC960" s="82"/>
      <c r="AD960" s="82"/>
      <c r="AE960" s="82"/>
      <c r="AF960" s="167"/>
      <c r="AG960" s="117">
        <f t="shared" si="90"/>
        <v>50</v>
      </c>
      <c r="AH960" s="4" t="str">
        <f>VLOOKUP(C960,'Picture 1'!$A$2:$A$829,1,0)</f>
        <v>6K3129</v>
      </c>
      <c r="AI960" s="15"/>
    </row>
    <row r="961" spans="1:35" ht="15.75">
      <c r="A961" s="86">
        <v>2367</v>
      </c>
      <c r="B961" s="82" t="s">
        <v>410</v>
      </c>
      <c r="C961" s="82" t="s">
        <v>410</v>
      </c>
      <c r="D961" s="9" t="s">
        <v>27</v>
      </c>
      <c r="K961" s="1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9"/>
      <c r="X961" s="82"/>
      <c r="Y961" s="82"/>
      <c r="Z961" s="82"/>
      <c r="AA961" s="82">
        <v>40</v>
      </c>
      <c r="AB961" s="82"/>
      <c r="AC961" s="82"/>
      <c r="AD961" s="82"/>
      <c r="AE961" s="82"/>
      <c r="AF961" s="10">
        <f t="shared" ref="AF961" si="94">+SUM(E961:AE961)</f>
        <v>40</v>
      </c>
      <c r="AG961" s="117">
        <f t="shared" si="90"/>
        <v>40</v>
      </c>
      <c r="AH961" s="4" t="str">
        <f>VLOOKUP(C961,'Picture 1'!$A$2:$A$829,1,0)</f>
        <v>6K2902</v>
      </c>
      <c r="AI961" s="15"/>
    </row>
    <row r="962" spans="1:35" ht="15.75">
      <c r="A962" s="166">
        <v>2368</v>
      </c>
      <c r="B962" s="166" t="s">
        <v>410</v>
      </c>
      <c r="C962" s="82" t="s">
        <v>410</v>
      </c>
      <c r="D962" s="9" t="s">
        <v>22</v>
      </c>
      <c r="K962" s="1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9"/>
      <c r="X962" s="82"/>
      <c r="Y962" s="82">
        <v>1</v>
      </c>
      <c r="Z962" s="82">
        <v>4</v>
      </c>
      <c r="AA962" s="82">
        <v>2</v>
      </c>
      <c r="AB962" s="82"/>
      <c r="AC962" s="82"/>
      <c r="AD962" s="82"/>
      <c r="AE962" s="82"/>
      <c r="AF962" s="166">
        <f>+SUM(E962:AE963)</f>
        <v>30</v>
      </c>
      <c r="AG962" s="117">
        <f t="shared" si="90"/>
        <v>7</v>
      </c>
      <c r="AH962" s="4" t="str">
        <f>VLOOKUP(C962,'Picture 1'!$A$2:$A$829,1,0)</f>
        <v>6K2902</v>
      </c>
      <c r="AI962" s="15"/>
    </row>
    <row r="963" spans="1:35" ht="15.75">
      <c r="A963" s="167"/>
      <c r="B963" s="167"/>
      <c r="C963" s="82" t="s">
        <v>410</v>
      </c>
      <c r="D963" s="9" t="s">
        <v>27</v>
      </c>
      <c r="K963" s="1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9"/>
      <c r="X963" s="82"/>
      <c r="Y963" s="82">
        <v>2</v>
      </c>
      <c r="Z963" s="82"/>
      <c r="AA963" s="82">
        <v>10</v>
      </c>
      <c r="AB963" s="82">
        <v>11</v>
      </c>
      <c r="AC963" s="82"/>
      <c r="AD963" s="82"/>
      <c r="AE963" s="82"/>
      <c r="AF963" s="167"/>
      <c r="AG963" s="117">
        <f t="shared" si="90"/>
        <v>23</v>
      </c>
      <c r="AH963" s="4" t="str">
        <f>VLOOKUP(C963,'Picture 1'!$A$2:$A$829,1,0)</f>
        <v>6K2902</v>
      </c>
      <c r="AI963" s="15"/>
    </row>
    <row r="964" spans="1:35" ht="15.75">
      <c r="A964" s="86">
        <v>2369</v>
      </c>
      <c r="B964" s="82" t="s">
        <v>379</v>
      </c>
      <c r="C964" s="82" t="s">
        <v>379</v>
      </c>
      <c r="D964" s="9" t="s">
        <v>27</v>
      </c>
      <c r="K964" s="1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9"/>
      <c r="X964" s="82"/>
      <c r="Y964" s="82">
        <v>18</v>
      </c>
      <c r="Z964" s="82">
        <v>18</v>
      </c>
      <c r="AA964" s="82"/>
      <c r="AB964" s="82"/>
      <c r="AC964" s="82">
        <v>18</v>
      </c>
      <c r="AD964" s="82"/>
      <c r="AE964" s="82"/>
      <c r="AF964" s="10">
        <f t="shared" ref="AF964" si="95">+SUM(E964:AE964)</f>
        <v>54</v>
      </c>
      <c r="AG964" s="117">
        <f t="shared" si="90"/>
        <v>54</v>
      </c>
      <c r="AH964" s="4" t="str">
        <f>VLOOKUP(C964,'Picture 1'!$A$2:$A$829,1,0)</f>
        <v>6K4495</v>
      </c>
      <c r="AI964" s="15"/>
    </row>
    <row r="965" spans="1:35" ht="15.75">
      <c r="A965" s="86">
        <v>2370</v>
      </c>
      <c r="B965" s="82" t="s">
        <v>379</v>
      </c>
      <c r="C965" s="82" t="s">
        <v>379</v>
      </c>
      <c r="D965" s="9" t="s">
        <v>27</v>
      </c>
      <c r="K965" s="1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9"/>
      <c r="X965" s="82"/>
      <c r="Y965" s="82"/>
      <c r="Z965" s="82"/>
      <c r="AA965" s="82">
        <v>36</v>
      </c>
      <c r="AB965" s="82">
        <v>36</v>
      </c>
      <c r="AC965" s="82"/>
      <c r="AD965" s="82"/>
      <c r="AE965" s="82"/>
      <c r="AF965" s="10">
        <f t="shared" ref="AF965:AF968" si="96">+SUM(E965:AD965)</f>
        <v>72</v>
      </c>
      <c r="AG965" s="117">
        <f t="shared" si="90"/>
        <v>72</v>
      </c>
      <c r="AH965" s="4" t="str">
        <f>VLOOKUP(C965,'Picture 1'!$A$2:$A$829,1,0)</f>
        <v>6K4495</v>
      </c>
      <c r="AI965" s="15"/>
    </row>
    <row r="966" spans="1:35" ht="15.75">
      <c r="A966" s="86">
        <v>2371</v>
      </c>
      <c r="B966" s="82" t="s">
        <v>332</v>
      </c>
      <c r="C966" s="82" t="s">
        <v>332</v>
      </c>
      <c r="D966" s="9" t="s">
        <v>227</v>
      </c>
      <c r="K966" s="1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9"/>
      <c r="X966" s="82"/>
      <c r="Y966" s="82"/>
      <c r="Z966" s="82"/>
      <c r="AA966" s="82">
        <v>50</v>
      </c>
      <c r="AB966" s="82"/>
      <c r="AC966" s="82"/>
      <c r="AD966" s="82"/>
      <c r="AE966" s="82"/>
      <c r="AF966" s="10">
        <f t="shared" si="96"/>
        <v>50</v>
      </c>
      <c r="AG966" s="117">
        <f t="shared" si="90"/>
        <v>50</v>
      </c>
      <c r="AH966" s="4" t="str">
        <f>VLOOKUP(C966,'Picture 1'!$A$2:$A$829,1,0)</f>
        <v>6K2034</v>
      </c>
      <c r="AI966" s="15"/>
    </row>
    <row r="967" spans="1:35" ht="15.75">
      <c r="A967" s="86">
        <v>2372</v>
      </c>
      <c r="B967" s="82" t="s">
        <v>332</v>
      </c>
      <c r="C967" s="82" t="s">
        <v>332</v>
      </c>
      <c r="D967" s="9" t="s">
        <v>227</v>
      </c>
      <c r="K967" s="1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9"/>
      <c r="X967" s="82"/>
      <c r="Y967" s="82"/>
      <c r="Z967" s="82">
        <v>60</v>
      </c>
      <c r="AA967" s="82"/>
      <c r="AB967" s="82"/>
      <c r="AC967" s="82"/>
      <c r="AD967" s="82"/>
      <c r="AE967" s="82"/>
      <c r="AF967" s="10">
        <f t="shared" si="96"/>
        <v>60</v>
      </c>
      <c r="AG967" s="117">
        <f t="shared" si="90"/>
        <v>60</v>
      </c>
      <c r="AH967" s="4" t="str">
        <f>VLOOKUP(C967,'Picture 1'!$A$2:$A$829,1,0)</f>
        <v>6K2034</v>
      </c>
      <c r="AI967" s="15"/>
    </row>
    <row r="968" spans="1:35" ht="15.75">
      <c r="A968" s="86">
        <v>2373</v>
      </c>
      <c r="B968" s="82" t="s">
        <v>332</v>
      </c>
      <c r="C968" s="82" t="s">
        <v>332</v>
      </c>
      <c r="D968" s="9" t="s">
        <v>227</v>
      </c>
      <c r="K968" s="1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9"/>
      <c r="X968" s="82"/>
      <c r="Y968" s="82"/>
      <c r="Z968" s="82"/>
      <c r="AA968" s="82">
        <v>60</v>
      </c>
      <c r="AB968" s="82"/>
      <c r="AC968" s="82"/>
      <c r="AD968" s="82"/>
      <c r="AE968" s="82"/>
      <c r="AF968" s="10">
        <f t="shared" si="96"/>
        <v>60</v>
      </c>
      <c r="AG968" s="117">
        <f t="shared" ref="AG968" si="97">+SUM(E968:AE968)</f>
        <v>60</v>
      </c>
      <c r="AH968" s="4" t="str">
        <f>VLOOKUP(C968,'Picture 1'!$A$2:$A$829,1,0)</f>
        <v>6K2034</v>
      </c>
      <c r="AI968" s="15"/>
    </row>
    <row r="969" spans="1:35" ht="15.75">
      <c r="A969" s="86">
        <v>2374</v>
      </c>
      <c r="B969" s="82" t="s">
        <v>332</v>
      </c>
      <c r="C969" s="82" t="s">
        <v>332</v>
      </c>
      <c r="D969" s="9" t="s">
        <v>227</v>
      </c>
      <c r="K969" s="1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9"/>
      <c r="X969" s="82"/>
      <c r="Y969" s="82"/>
      <c r="Z969" s="82"/>
      <c r="AA969" s="82"/>
      <c r="AB969" s="82">
        <v>50</v>
      </c>
      <c r="AC969" s="82"/>
      <c r="AD969" s="82"/>
      <c r="AE969" s="82"/>
      <c r="AF969" s="10">
        <f t="shared" ref="AF969:AF991" si="98">+SUM(E969:AD969)</f>
        <v>50</v>
      </c>
      <c r="AG969" s="117">
        <f t="shared" ref="AG969:AG974" si="99">+SUM(E969:AE969)</f>
        <v>50</v>
      </c>
      <c r="AH969" s="4" t="str">
        <f>VLOOKUP(C969,'Picture 1'!$A$2:$A$829,1,0)</f>
        <v>6K2034</v>
      </c>
      <c r="AI969" s="15"/>
    </row>
    <row r="970" spans="1:35" ht="15.75">
      <c r="A970" s="86">
        <v>2375</v>
      </c>
      <c r="B970" s="82" t="s">
        <v>332</v>
      </c>
      <c r="C970" s="82" t="s">
        <v>332</v>
      </c>
      <c r="D970" s="9" t="s">
        <v>227</v>
      </c>
      <c r="K970" s="1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9"/>
      <c r="X970" s="82"/>
      <c r="Y970" s="82"/>
      <c r="Z970" s="82"/>
      <c r="AA970" s="82"/>
      <c r="AB970" s="82"/>
      <c r="AC970" s="82">
        <v>55</v>
      </c>
      <c r="AD970" s="82"/>
      <c r="AE970" s="82"/>
      <c r="AF970" s="10">
        <f t="shared" si="98"/>
        <v>55</v>
      </c>
      <c r="AG970" s="117">
        <f t="shared" si="99"/>
        <v>55</v>
      </c>
      <c r="AH970" s="4" t="str">
        <f>VLOOKUP(C970,'Picture 1'!$A$2:$A$829,1,0)</f>
        <v>6K2034</v>
      </c>
      <c r="AI970" s="15"/>
    </row>
    <row r="971" spans="1:35" ht="15.75">
      <c r="A971" s="86">
        <v>2376</v>
      </c>
      <c r="B971" s="82" t="s">
        <v>332</v>
      </c>
      <c r="C971" s="82" t="s">
        <v>332</v>
      </c>
      <c r="D971" s="9" t="s">
        <v>227</v>
      </c>
      <c r="K971" s="1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9"/>
      <c r="X971" s="82"/>
      <c r="Y971" s="82"/>
      <c r="Z971" s="82"/>
      <c r="AA971" s="82"/>
      <c r="AB971" s="82">
        <v>59</v>
      </c>
      <c r="AC971" s="82"/>
      <c r="AD971" s="82"/>
      <c r="AE971" s="82"/>
      <c r="AF971" s="10">
        <f t="shared" si="98"/>
        <v>59</v>
      </c>
      <c r="AG971" s="117">
        <f t="shared" si="99"/>
        <v>59</v>
      </c>
      <c r="AH971" s="4" t="str">
        <f>VLOOKUP(C971,'Picture 1'!$A$2:$A$829,1,0)</f>
        <v>6K2034</v>
      </c>
      <c r="AI971" s="15"/>
    </row>
    <row r="972" spans="1:35" ht="15.75">
      <c r="A972" s="86">
        <v>2377</v>
      </c>
      <c r="B972" s="82" t="s">
        <v>332</v>
      </c>
      <c r="C972" s="82" t="s">
        <v>332</v>
      </c>
      <c r="D972" s="9" t="s">
        <v>227</v>
      </c>
      <c r="K972" s="1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9"/>
      <c r="X972" s="82"/>
      <c r="Y972" s="82">
        <v>70</v>
      </c>
      <c r="Z972" s="82"/>
      <c r="AA972" s="82"/>
      <c r="AB972" s="82"/>
      <c r="AC972" s="82"/>
      <c r="AD972" s="82"/>
      <c r="AE972" s="82"/>
      <c r="AF972" s="10">
        <f t="shared" si="98"/>
        <v>70</v>
      </c>
      <c r="AG972" s="117">
        <f t="shared" si="99"/>
        <v>70</v>
      </c>
      <c r="AH972" s="4" t="str">
        <f>VLOOKUP(C972,'Picture 1'!$A$2:$A$829,1,0)</f>
        <v>6K2034</v>
      </c>
      <c r="AI972" s="15"/>
    </row>
    <row r="973" spans="1:35" ht="15.75">
      <c r="A973" s="86">
        <v>2378</v>
      </c>
      <c r="B973" s="82" t="s">
        <v>332</v>
      </c>
      <c r="C973" s="82" t="s">
        <v>332</v>
      </c>
      <c r="D973" s="9" t="s">
        <v>227</v>
      </c>
      <c r="K973" s="1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9"/>
      <c r="X973" s="82">
        <v>20</v>
      </c>
      <c r="Y973" s="82"/>
      <c r="Z973" s="82"/>
      <c r="AA973" s="82">
        <v>30</v>
      </c>
      <c r="AB973" s="82"/>
      <c r="AC973" s="82"/>
      <c r="AD973" s="82"/>
      <c r="AE973" s="82"/>
      <c r="AF973" s="10">
        <f t="shared" si="98"/>
        <v>50</v>
      </c>
      <c r="AG973" s="117">
        <f t="shared" si="99"/>
        <v>50</v>
      </c>
      <c r="AH973" s="4" t="str">
        <f>VLOOKUP(C973,'Picture 1'!$A$2:$A$829,1,0)</f>
        <v>6K2034</v>
      </c>
      <c r="AI973" s="15"/>
    </row>
    <row r="974" spans="1:35" ht="15.75">
      <c r="A974" s="86">
        <v>2379</v>
      </c>
      <c r="B974" s="82" t="s">
        <v>332</v>
      </c>
      <c r="C974" s="82" t="s">
        <v>332</v>
      </c>
      <c r="D974" s="9" t="s">
        <v>227</v>
      </c>
      <c r="E974" s="85"/>
      <c r="F974" s="85"/>
      <c r="G974" s="85"/>
      <c r="H974" s="85"/>
      <c r="I974" s="85"/>
      <c r="J974" s="85"/>
      <c r="K974" s="44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3"/>
      <c r="W974" s="85"/>
      <c r="X974" s="85">
        <v>12</v>
      </c>
      <c r="Y974" s="85"/>
      <c r="Z974" s="85">
        <v>43</v>
      </c>
      <c r="AA974" s="85"/>
      <c r="AB974" s="85"/>
      <c r="AC974" s="85"/>
      <c r="AD974" s="85"/>
      <c r="AE974" s="85"/>
      <c r="AF974" s="44">
        <f t="shared" si="98"/>
        <v>55</v>
      </c>
      <c r="AG974" s="117">
        <f t="shared" si="99"/>
        <v>55</v>
      </c>
      <c r="AH974" s="4" t="str">
        <f>VLOOKUP(C974,'Picture 1'!$A$2:$A$829,1,0)</f>
        <v>6K2034</v>
      </c>
      <c r="AI974" s="15"/>
    </row>
    <row r="975" spans="1:35" ht="15.75">
      <c r="A975" s="86">
        <v>2380</v>
      </c>
      <c r="B975" s="82" t="s">
        <v>332</v>
      </c>
      <c r="C975" s="82" t="s">
        <v>332</v>
      </c>
      <c r="D975" s="9" t="s">
        <v>227</v>
      </c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X975" s="82">
        <v>16</v>
      </c>
      <c r="Y975" s="82">
        <v>25</v>
      </c>
      <c r="Z975" s="82"/>
      <c r="AA975" s="82"/>
      <c r="AB975" s="82"/>
      <c r="AC975" s="82"/>
      <c r="AD975" s="82"/>
      <c r="AE975" s="82"/>
      <c r="AF975" s="82">
        <f t="shared" si="98"/>
        <v>41</v>
      </c>
      <c r="AG975" s="117">
        <f t="shared" ref="AG975:AG979" si="100">+SUM(E975:AE975)</f>
        <v>41</v>
      </c>
      <c r="AH975" s="4" t="str">
        <f>VLOOKUP(C975,'Picture 1'!$A$2:$A$829,1,0)</f>
        <v>6K2034</v>
      </c>
      <c r="AI975" s="15"/>
    </row>
    <row r="976" spans="1:35" ht="15.75">
      <c r="A976" s="166">
        <v>2381</v>
      </c>
      <c r="B976" s="166" t="s">
        <v>332</v>
      </c>
      <c r="C976" s="82" t="s">
        <v>332</v>
      </c>
      <c r="D976" s="9" t="s">
        <v>227</v>
      </c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X976" s="82"/>
      <c r="Y976" s="82"/>
      <c r="Z976" s="82">
        <v>11</v>
      </c>
      <c r="AA976" s="82"/>
      <c r="AB976" s="82">
        <v>15</v>
      </c>
      <c r="AC976" s="82">
        <v>4</v>
      </c>
      <c r="AD976" s="82"/>
      <c r="AE976" s="82"/>
      <c r="AF976" s="166">
        <f>+SUM(E976:AD978)</f>
        <v>46</v>
      </c>
      <c r="AG976" s="117">
        <f t="shared" si="100"/>
        <v>30</v>
      </c>
      <c r="AH976" s="4" t="str">
        <f>VLOOKUP(C976,'Picture 1'!$A$2:$A$829,1,0)</f>
        <v>6K2034</v>
      </c>
      <c r="AI976" s="15"/>
    </row>
    <row r="977" spans="1:35" ht="15.75">
      <c r="A977" s="168"/>
      <c r="B977" s="168"/>
      <c r="C977" s="82" t="s">
        <v>332</v>
      </c>
      <c r="D977" s="82" t="s">
        <v>27</v>
      </c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X977" s="82"/>
      <c r="Y977" s="82"/>
      <c r="Z977" s="82">
        <v>2</v>
      </c>
      <c r="AA977" s="82"/>
      <c r="AB977" s="82"/>
      <c r="AC977" s="82"/>
      <c r="AD977" s="82"/>
      <c r="AE977" s="82"/>
      <c r="AF977" s="168"/>
      <c r="AG977" s="117">
        <f t="shared" si="100"/>
        <v>2</v>
      </c>
      <c r="AH977" s="4" t="str">
        <f>VLOOKUP(C977,'Picture 1'!$A$2:$A$829,1,0)</f>
        <v>6K2034</v>
      </c>
      <c r="AI977" s="15"/>
    </row>
    <row r="978" spans="1:35" ht="15.75">
      <c r="A978" s="167"/>
      <c r="B978" s="167"/>
      <c r="C978" s="82" t="s">
        <v>332</v>
      </c>
      <c r="D978" s="82" t="s">
        <v>70</v>
      </c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X978" s="82">
        <v>1</v>
      </c>
      <c r="Y978" s="82">
        <v>4</v>
      </c>
      <c r="Z978" s="82">
        <v>2</v>
      </c>
      <c r="AA978" s="82">
        <v>6</v>
      </c>
      <c r="AB978" s="82">
        <v>1</v>
      </c>
      <c r="AC978" s="82"/>
      <c r="AD978" s="82"/>
      <c r="AE978" s="82"/>
      <c r="AF978" s="167"/>
      <c r="AG978" s="117">
        <f t="shared" si="100"/>
        <v>14</v>
      </c>
      <c r="AH978" s="4" t="str">
        <f>VLOOKUP(C978,'Picture 1'!$A$2:$A$829,1,0)</f>
        <v>6K2034</v>
      </c>
      <c r="AI978" s="15"/>
    </row>
    <row r="979" spans="1:35" ht="15.75">
      <c r="A979" s="86">
        <v>2382</v>
      </c>
      <c r="B979" s="82" t="s">
        <v>332</v>
      </c>
      <c r="C979" s="82" t="s">
        <v>332</v>
      </c>
      <c r="D979" s="82" t="s">
        <v>88</v>
      </c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X979" s="82"/>
      <c r="Y979" s="82"/>
      <c r="Z979" s="82">
        <v>50</v>
      </c>
      <c r="AA979" s="82"/>
      <c r="AB979" s="82"/>
      <c r="AC979" s="82"/>
      <c r="AD979" s="82"/>
      <c r="AE979" s="82"/>
      <c r="AF979" s="82">
        <f t="shared" si="98"/>
        <v>50</v>
      </c>
      <c r="AG979" s="117">
        <f t="shared" si="100"/>
        <v>50</v>
      </c>
      <c r="AH979" s="4" t="str">
        <f>VLOOKUP(C979,'Picture 1'!$A$2:$A$829,1,0)</f>
        <v>6K2034</v>
      </c>
      <c r="AI979" s="15"/>
    </row>
    <row r="980" spans="1:35" ht="15.75">
      <c r="A980" s="86">
        <v>2383</v>
      </c>
      <c r="B980" s="82" t="s">
        <v>332</v>
      </c>
      <c r="C980" s="82" t="s">
        <v>332</v>
      </c>
      <c r="D980" s="82" t="s">
        <v>88</v>
      </c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X980" s="82"/>
      <c r="Y980" s="82"/>
      <c r="Z980" s="82"/>
      <c r="AA980" s="82">
        <v>24</v>
      </c>
      <c r="AB980" s="82">
        <v>22</v>
      </c>
      <c r="AC980" s="82"/>
      <c r="AD980" s="82"/>
      <c r="AE980" s="82"/>
      <c r="AF980" s="82">
        <f t="shared" si="98"/>
        <v>46</v>
      </c>
      <c r="AG980" s="117">
        <f t="shared" ref="AG980:AG988" si="101">+SUM(E980:AE980)</f>
        <v>46</v>
      </c>
      <c r="AH980" s="4" t="str">
        <f>VLOOKUP(C980,'Picture 1'!$A$2:$A$829,1,0)</f>
        <v>6K2034</v>
      </c>
      <c r="AI980" s="15"/>
    </row>
    <row r="981" spans="1:35" ht="15.75">
      <c r="A981" s="86">
        <v>2384</v>
      </c>
      <c r="B981" s="82" t="s">
        <v>332</v>
      </c>
      <c r="C981" s="82" t="s">
        <v>332</v>
      </c>
      <c r="D981" s="82" t="s">
        <v>88</v>
      </c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X981" s="82">
        <v>7</v>
      </c>
      <c r="Y981" s="82">
        <v>31</v>
      </c>
      <c r="Z981" s="82"/>
      <c r="AA981" s="82"/>
      <c r="AB981" s="82"/>
      <c r="AC981" s="82">
        <v>12</v>
      </c>
      <c r="AD981" s="82"/>
      <c r="AE981" s="82"/>
      <c r="AF981" s="82">
        <f t="shared" si="98"/>
        <v>50</v>
      </c>
      <c r="AG981" s="117">
        <f t="shared" si="101"/>
        <v>50</v>
      </c>
      <c r="AH981" s="4" t="str">
        <f>VLOOKUP(C981,'Picture 1'!$A$2:$A$829,1,0)</f>
        <v>6K2034</v>
      </c>
      <c r="AI981" s="15"/>
    </row>
    <row r="982" spans="1:35" ht="15.75">
      <c r="A982" s="166">
        <v>2385</v>
      </c>
      <c r="B982" s="166" t="s">
        <v>332</v>
      </c>
      <c r="C982" s="82" t="s">
        <v>332</v>
      </c>
      <c r="D982" s="82" t="s">
        <v>279</v>
      </c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X982" s="82"/>
      <c r="Y982" s="82">
        <v>2</v>
      </c>
      <c r="Z982" s="82"/>
      <c r="AA982" s="82"/>
      <c r="AB982" s="82"/>
      <c r="AC982" s="82"/>
      <c r="AD982" s="82"/>
      <c r="AE982" s="82"/>
      <c r="AF982" s="166">
        <f>+SUM(E982:AD988)</f>
        <v>48</v>
      </c>
      <c r="AG982" s="117">
        <f t="shared" si="101"/>
        <v>2</v>
      </c>
      <c r="AH982" s="4" t="str">
        <f>VLOOKUP(C982,'Picture 1'!$A$2:$A$829,1,0)</f>
        <v>6K2034</v>
      </c>
      <c r="AI982" s="15"/>
    </row>
    <row r="983" spans="1:35" ht="15.75">
      <c r="A983" s="168"/>
      <c r="B983" s="168"/>
      <c r="C983" s="82" t="s">
        <v>332</v>
      </c>
      <c r="D983" s="82" t="s">
        <v>27</v>
      </c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X983" s="82"/>
      <c r="Y983" s="82">
        <v>5</v>
      </c>
      <c r="Z983" s="82">
        <v>1</v>
      </c>
      <c r="AA983" s="82"/>
      <c r="AB983" s="82"/>
      <c r="AC983" s="82"/>
      <c r="AD983" s="82"/>
      <c r="AE983" s="82"/>
      <c r="AF983" s="168"/>
      <c r="AG983" s="117">
        <f t="shared" si="101"/>
        <v>6</v>
      </c>
      <c r="AH983" s="4" t="str">
        <f>VLOOKUP(C983,'Picture 1'!$A$2:$A$829,1,0)</f>
        <v>6K2034</v>
      </c>
      <c r="AI983" s="15"/>
    </row>
    <row r="984" spans="1:35" ht="15.75">
      <c r="A984" s="168"/>
      <c r="B984" s="168"/>
      <c r="C984" s="82" t="s">
        <v>332</v>
      </c>
      <c r="D984" s="82" t="s">
        <v>23</v>
      </c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X984" s="82"/>
      <c r="Y984" s="82">
        <v>1</v>
      </c>
      <c r="Z984" s="82">
        <v>2</v>
      </c>
      <c r="AA984" s="82">
        <v>2</v>
      </c>
      <c r="AB984" s="82"/>
      <c r="AC984" s="82">
        <v>2</v>
      </c>
      <c r="AD984" s="82"/>
      <c r="AE984" s="82"/>
      <c r="AF984" s="168"/>
      <c r="AG984" s="117">
        <f t="shared" si="101"/>
        <v>7</v>
      </c>
      <c r="AH984" s="4" t="str">
        <f>VLOOKUP(C984,'Picture 1'!$A$2:$A$829,1,0)</f>
        <v>6K2034</v>
      </c>
      <c r="AI984" s="15"/>
    </row>
    <row r="985" spans="1:35" ht="15.75">
      <c r="A985" s="168"/>
      <c r="B985" s="168"/>
      <c r="C985" s="82" t="s">
        <v>332</v>
      </c>
      <c r="D985" s="82" t="s">
        <v>26</v>
      </c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X985" s="82"/>
      <c r="Y985" s="82">
        <v>2</v>
      </c>
      <c r="Z985" s="82">
        <v>3</v>
      </c>
      <c r="AA985" s="82"/>
      <c r="AB985" s="82">
        <v>1</v>
      </c>
      <c r="AC985" s="82">
        <v>2</v>
      </c>
      <c r="AD985" s="82"/>
      <c r="AE985" s="82"/>
      <c r="AF985" s="168"/>
      <c r="AG985" s="117">
        <f t="shared" si="101"/>
        <v>8</v>
      </c>
      <c r="AH985" s="4" t="str">
        <f>VLOOKUP(C985,'Picture 1'!$A$2:$A$829,1,0)</f>
        <v>6K2034</v>
      </c>
      <c r="AI985" s="15"/>
    </row>
    <row r="986" spans="1:35" ht="15.75">
      <c r="A986" s="168"/>
      <c r="B986" s="168"/>
      <c r="C986" s="82" t="s">
        <v>332</v>
      </c>
      <c r="D986" s="82" t="s">
        <v>149</v>
      </c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X986" s="82"/>
      <c r="Y986" s="82">
        <v>1</v>
      </c>
      <c r="Z986" s="82">
        <v>2</v>
      </c>
      <c r="AA986" s="82">
        <v>4</v>
      </c>
      <c r="AB986" s="82">
        <v>1</v>
      </c>
      <c r="AC986" s="82">
        <v>1</v>
      </c>
      <c r="AD986" s="82"/>
      <c r="AE986" s="82"/>
      <c r="AF986" s="168"/>
      <c r="AG986" s="117">
        <f t="shared" si="101"/>
        <v>9</v>
      </c>
      <c r="AH986" s="4" t="str">
        <f>VLOOKUP(C986,'Picture 1'!$A$2:$A$829,1,0)</f>
        <v>6K2034</v>
      </c>
      <c r="AI986" s="15"/>
    </row>
    <row r="987" spans="1:35" ht="15.75">
      <c r="A987" s="168"/>
      <c r="B987" s="168"/>
      <c r="C987" s="82" t="s">
        <v>332</v>
      </c>
      <c r="D987" s="82" t="s">
        <v>246</v>
      </c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X987" s="82"/>
      <c r="Y987" s="82">
        <v>1</v>
      </c>
      <c r="Z987" s="82">
        <v>1</v>
      </c>
      <c r="AA987" s="82">
        <v>2</v>
      </c>
      <c r="AB987" s="82"/>
      <c r="AC987" s="82"/>
      <c r="AD987" s="82"/>
      <c r="AE987" s="82"/>
      <c r="AF987" s="168"/>
      <c r="AG987" s="117">
        <f t="shared" si="101"/>
        <v>4</v>
      </c>
      <c r="AH987" s="4" t="str">
        <f>VLOOKUP(C987,'Picture 1'!$A$2:$A$829,1,0)</f>
        <v>6K2034</v>
      </c>
      <c r="AI987" s="15"/>
    </row>
    <row r="988" spans="1:35" ht="15.75">
      <c r="A988" s="167"/>
      <c r="B988" s="167"/>
      <c r="C988" s="82" t="s">
        <v>332</v>
      </c>
      <c r="D988" s="82" t="s">
        <v>88</v>
      </c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X988" s="82"/>
      <c r="Y988" s="82">
        <v>1</v>
      </c>
      <c r="Z988" s="82">
        <v>2</v>
      </c>
      <c r="AA988" s="82">
        <v>6</v>
      </c>
      <c r="AB988" s="82">
        <v>2</v>
      </c>
      <c r="AC988" s="82">
        <v>1</v>
      </c>
      <c r="AD988" s="82"/>
      <c r="AE988" s="82"/>
      <c r="AF988" s="167"/>
      <c r="AG988" s="117">
        <f t="shared" si="101"/>
        <v>12</v>
      </c>
      <c r="AH988" s="4" t="str">
        <f>VLOOKUP(C988,'Picture 1'!$A$2:$A$829,1,0)</f>
        <v>6K2034</v>
      </c>
      <c r="AI988" s="15"/>
    </row>
    <row r="989" spans="1:35" ht="15.75">
      <c r="A989" s="86">
        <v>2386</v>
      </c>
      <c r="B989" s="82" t="s">
        <v>411</v>
      </c>
      <c r="C989" s="82" t="s">
        <v>411</v>
      </c>
      <c r="D989" s="82" t="s">
        <v>227</v>
      </c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X989" s="82"/>
      <c r="Y989" s="82">
        <v>4</v>
      </c>
      <c r="Z989" s="82">
        <v>13</v>
      </c>
      <c r="AA989" s="82">
        <v>21</v>
      </c>
      <c r="AB989" s="82"/>
      <c r="AC989" s="82"/>
      <c r="AD989" s="82"/>
      <c r="AE989" s="82"/>
      <c r="AF989" s="82">
        <f t="shared" si="98"/>
        <v>38</v>
      </c>
      <c r="AG989" s="117">
        <f t="shared" ref="AG989:AG999" si="102">+SUM(E989:AE989)</f>
        <v>38</v>
      </c>
      <c r="AH989" s="4" t="str">
        <f>VLOOKUP(C989,'Picture 1'!$A$2:$A$829,1,0)</f>
        <v>6K4042</v>
      </c>
      <c r="AI989" s="15"/>
    </row>
    <row r="990" spans="1:35" ht="15.75">
      <c r="A990" s="86">
        <v>2387</v>
      </c>
      <c r="B990" s="82" t="s">
        <v>412</v>
      </c>
      <c r="C990" s="82" t="s">
        <v>412</v>
      </c>
      <c r="D990" s="82" t="s">
        <v>24</v>
      </c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X990" s="82"/>
      <c r="Y990" s="82">
        <v>5</v>
      </c>
      <c r="Z990" s="82"/>
      <c r="AA990" s="82"/>
      <c r="AB990" s="82">
        <v>12</v>
      </c>
      <c r="AC990" s="82">
        <v>2</v>
      </c>
      <c r="AD990" s="82"/>
      <c r="AE990" s="82"/>
      <c r="AF990" s="82">
        <f t="shared" si="98"/>
        <v>19</v>
      </c>
      <c r="AG990" s="117">
        <f t="shared" si="102"/>
        <v>19</v>
      </c>
      <c r="AH990" s="4" t="str">
        <f>VLOOKUP(C990,'Picture 1'!$A$2:$A$829,1,0)</f>
        <v>6K4218</v>
      </c>
      <c r="AI990" s="22">
        <v>42945</v>
      </c>
    </row>
    <row r="991" spans="1:35" ht="15.75">
      <c r="A991" s="86">
        <v>2388</v>
      </c>
      <c r="B991" s="82" t="s">
        <v>412</v>
      </c>
      <c r="C991" s="82" t="s">
        <v>412</v>
      </c>
      <c r="D991" s="82" t="s">
        <v>24</v>
      </c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X991" s="82"/>
      <c r="Y991" s="82"/>
      <c r="Z991" s="82">
        <v>26</v>
      </c>
      <c r="AA991" s="82">
        <v>12</v>
      </c>
      <c r="AB991" s="82"/>
      <c r="AC991" s="82"/>
      <c r="AD991" s="82"/>
      <c r="AE991" s="82"/>
      <c r="AF991" s="82">
        <f t="shared" si="98"/>
        <v>38</v>
      </c>
      <c r="AG991" s="117">
        <f t="shared" si="102"/>
        <v>38</v>
      </c>
      <c r="AH991" s="4" t="str">
        <f>VLOOKUP(C991,'Picture 1'!$A$2:$A$829,1,0)</f>
        <v>6K4218</v>
      </c>
      <c r="AI991" s="15"/>
    </row>
    <row r="992" spans="1:35" ht="15.75">
      <c r="A992" s="166">
        <v>2389</v>
      </c>
      <c r="B992" s="166" t="s">
        <v>396</v>
      </c>
      <c r="C992" s="82" t="s">
        <v>396</v>
      </c>
      <c r="D992" s="82" t="s">
        <v>62</v>
      </c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X992" s="82"/>
      <c r="Y992" s="82">
        <v>1</v>
      </c>
      <c r="Z992" s="82"/>
      <c r="AA992" s="82"/>
      <c r="AB992" s="82"/>
      <c r="AC992" s="82"/>
      <c r="AD992" s="82"/>
      <c r="AE992" s="82"/>
      <c r="AF992" s="166">
        <f>+SUM(E992:AD996)</f>
        <v>81</v>
      </c>
      <c r="AG992" s="117">
        <f t="shared" si="102"/>
        <v>1</v>
      </c>
      <c r="AH992" s="4" t="str">
        <f>VLOOKUP(C992,'Picture 1'!$A$2:$A$829,1,0)</f>
        <v>6K4491</v>
      </c>
      <c r="AI992" s="15"/>
    </row>
    <row r="993" spans="1:35" ht="15.75">
      <c r="A993" s="168"/>
      <c r="B993" s="168"/>
      <c r="C993" s="82" t="s">
        <v>396</v>
      </c>
      <c r="D993" s="82" t="s">
        <v>31</v>
      </c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X993" s="82"/>
      <c r="Y993" s="82"/>
      <c r="Z993" s="82">
        <v>2</v>
      </c>
      <c r="AA993" s="82"/>
      <c r="AB993" s="82"/>
      <c r="AC993" s="82"/>
      <c r="AD993" s="82"/>
      <c r="AE993" s="82"/>
      <c r="AF993" s="168"/>
      <c r="AG993" s="117">
        <f t="shared" si="102"/>
        <v>2</v>
      </c>
      <c r="AH993" s="4" t="str">
        <f>VLOOKUP(C993,'Picture 1'!$A$2:$A$829,1,0)</f>
        <v>6K4491</v>
      </c>
      <c r="AI993" s="15"/>
    </row>
    <row r="994" spans="1:35" ht="15.75">
      <c r="A994" s="168"/>
      <c r="B994" s="168"/>
      <c r="C994" s="82" t="s">
        <v>396</v>
      </c>
      <c r="D994" s="82" t="s">
        <v>70</v>
      </c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X994" s="82"/>
      <c r="Y994" s="82"/>
      <c r="Z994" s="82"/>
      <c r="AA994" s="82">
        <v>15</v>
      </c>
      <c r="AB994" s="82"/>
      <c r="AC994" s="82"/>
      <c r="AD994" s="82"/>
      <c r="AE994" s="82"/>
      <c r="AF994" s="168"/>
      <c r="AG994" s="117">
        <f t="shared" si="102"/>
        <v>15</v>
      </c>
      <c r="AH994" s="4" t="str">
        <f>VLOOKUP(C994,'Picture 1'!$A$2:$A$829,1,0)</f>
        <v>6K4491</v>
      </c>
      <c r="AI994" s="15"/>
    </row>
    <row r="995" spans="1:35" ht="15.75">
      <c r="A995" s="168"/>
      <c r="B995" s="168"/>
      <c r="C995" s="82" t="s">
        <v>396</v>
      </c>
      <c r="D995" s="82" t="s">
        <v>173</v>
      </c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X995" s="82"/>
      <c r="Y995" s="82">
        <v>3</v>
      </c>
      <c r="Z995" s="82">
        <v>1</v>
      </c>
      <c r="AA995" s="82">
        <v>5</v>
      </c>
      <c r="AB995" s="82">
        <v>11</v>
      </c>
      <c r="AC995" s="82">
        <v>2</v>
      </c>
      <c r="AD995" s="82"/>
      <c r="AE995" s="82"/>
      <c r="AF995" s="168"/>
      <c r="AG995" s="117">
        <f t="shared" si="102"/>
        <v>22</v>
      </c>
      <c r="AH995" s="4" t="str">
        <f>VLOOKUP(C995,'Picture 1'!$A$2:$A$829,1,0)</f>
        <v>6K4491</v>
      </c>
      <c r="AI995" s="15"/>
    </row>
    <row r="996" spans="1:35" ht="15.75">
      <c r="A996" s="167"/>
      <c r="B996" s="167"/>
      <c r="C996" s="82" t="s">
        <v>396</v>
      </c>
      <c r="D996" s="82" t="s">
        <v>227</v>
      </c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X996" s="82"/>
      <c r="Y996" s="82">
        <v>3</v>
      </c>
      <c r="Z996" s="82"/>
      <c r="AA996" s="82">
        <v>5</v>
      </c>
      <c r="AB996" s="82">
        <v>1</v>
      </c>
      <c r="AC996" s="82">
        <v>32</v>
      </c>
      <c r="AD996" s="82"/>
      <c r="AE996" s="82"/>
      <c r="AF996" s="167"/>
      <c r="AG996" s="117">
        <f t="shared" si="102"/>
        <v>41</v>
      </c>
      <c r="AH996" s="4" t="str">
        <f>VLOOKUP(C996,'Picture 1'!$A$2:$A$829,1,0)</f>
        <v>6K4491</v>
      </c>
      <c r="AI996" s="15"/>
    </row>
    <row r="997" spans="1:35" ht="15.75">
      <c r="A997" s="166">
        <v>2390</v>
      </c>
      <c r="B997" s="166" t="s">
        <v>380</v>
      </c>
      <c r="C997" s="82" t="s">
        <v>380</v>
      </c>
      <c r="D997" s="82" t="s">
        <v>22</v>
      </c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X997" s="82"/>
      <c r="Y997" s="82">
        <v>2</v>
      </c>
      <c r="Z997" s="82">
        <v>12</v>
      </c>
      <c r="AA997" s="82">
        <v>8</v>
      </c>
      <c r="AB997" s="82">
        <v>19</v>
      </c>
      <c r="AC997" s="82">
        <v>2</v>
      </c>
      <c r="AD997" s="82"/>
      <c r="AE997" s="82"/>
      <c r="AF997" s="166">
        <f>+SUM(E997:AE998)</f>
        <v>53</v>
      </c>
      <c r="AG997" s="117">
        <f t="shared" si="102"/>
        <v>43</v>
      </c>
      <c r="AH997" s="4" t="str">
        <f>VLOOKUP(C997,'Picture 1'!$A$2:$A$829,1,0)</f>
        <v>6K4058</v>
      </c>
      <c r="AI997" s="15"/>
    </row>
    <row r="998" spans="1:35" ht="15.75">
      <c r="A998" s="167"/>
      <c r="B998" s="167"/>
      <c r="C998" s="82" t="s">
        <v>380</v>
      </c>
      <c r="D998" s="82" t="s">
        <v>32</v>
      </c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X998" s="82"/>
      <c r="Y998" s="82"/>
      <c r="Z998" s="82">
        <v>4</v>
      </c>
      <c r="AA998" s="82">
        <v>6</v>
      </c>
      <c r="AB998" s="82"/>
      <c r="AC998" s="82"/>
      <c r="AD998" s="82"/>
      <c r="AE998" s="82"/>
      <c r="AF998" s="167"/>
      <c r="AG998" s="117">
        <f t="shared" si="102"/>
        <v>10</v>
      </c>
      <c r="AH998" s="4" t="str">
        <f>VLOOKUP(C998,'Picture 1'!$A$2:$A$829,1,0)</f>
        <v>6K4058</v>
      </c>
      <c r="AI998" s="15"/>
    </row>
    <row r="999" spans="1:35" ht="15.75">
      <c r="A999" s="166">
        <v>2391</v>
      </c>
      <c r="B999" s="166" t="s">
        <v>380</v>
      </c>
      <c r="C999" s="82" t="s">
        <v>380</v>
      </c>
      <c r="D999" s="82" t="s">
        <v>282</v>
      </c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X999" s="82"/>
      <c r="Y999" s="82">
        <v>21</v>
      </c>
      <c r="Z999" s="82">
        <v>4</v>
      </c>
      <c r="AA999" s="82"/>
      <c r="AB999" s="82">
        <v>5</v>
      </c>
      <c r="AC999" s="82"/>
      <c r="AD999" s="82"/>
      <c r="AE999" s="82"/>
      <c r="AF999" s="166">
        <f>+SUM(E999:AE1000)</f>
        <v>71</v>
      </c>
      <c r="AG999" s="117">
        <f t="shared" si="102"/>
        <v>30</v>
      </c>
      <c r="AH999" s="4" t="str">
        <f>VLOOKUP(C999,'Picture 1'!$A$2:$A$829,1,0)</f>
        <v>6K4058</v>
      </c>
      <c r="AI999" s="22">
        <v>42948</v>
      </c>
    </row>
    <row r="1000" spans="1:35" ht="15.75">
      <c r="A1000" s="167"/>
      <c r="B1000" s="167"/>
      <c r="C1000" s="82" t="s">
        <v>380</v>
      </c>
      <c r="D1000" s="82" t="s">
        <v>26</v>
      </c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X1000" s="82"/>
      <c r="Y1000" s="82">
        <v>1</v>
      </c>
      <c r="Z1000" s="82">
        <v>2</v>
      </c>
      <c r="AA1000" s="82">
        <v>6</v>
      </c>
      <c r="AB1000" s="82">
        <v>19</v>
      </c>
      <c r="AC1000" s="82">
        <v>13</v>
      </c>
      <c r="AD1000" s="82"/>
      <c r="AE1000" s="82"/>
      <c r="AF1000" s="167"/>
      <c r="AG1000" s="117">
        <f t="shared" ref="AG1000:AG1014" si="103">+SUM(E1000:AE1000)</f>
        <v>41</v>
      </c>
      <c r="AH1000" s="4" t="str">
        <f>VLOOKUP(C1000,'Picture 1'!$A$2:$A$829,1,0)</f>
        <v>6K4058</v>
      </c>
      <c r="AI1000" s="15"/>
    </row>
    <row r="1001" spans="1:35" ht="15.75">
      <c r="A1001" s="86">
        <v>2392</v>
      </c>
      <c r="B1001" s="82" t="s">
        <v>380</v>
      </c>
      <c r="C1001" s="82" t="s">
        <v>380</v>
      </c>
      <c r="D1001" s="82" t="s">
        <v>24</v>
      </c>
      <c r="K1001" s="82"/>
      <c r="L1001" s="82"/>
      <c r="M1001" s="82"/>
      <c r="N1001" s="82"/>
      <c r="O1001" s="82"/>
      <c r="P1001" s="82"/>
      <c r="Q1001" s="82"/>
      <c r="R1001" s="82"/>
      <c r="S1001" s="82"/>
      <c r="T1001" s="82"/>
      <c r="U1001" s="82"/>
      <c r="V1001" s="82"/>
      <c r="X1001" s="82"/>
      <c r="Y1001" s="82">
        <v>47</v>
      </c>
      <c r="Z1001" s="82"/>
      <c r="AA1001" s="82">
        <v>35</v>
      </c>
      <c r="AB1001" s="82">
        <v>1</v>
      </c>
      <c r="AC1001" s="82">
        <v>3</v>
      </c>
      <c r="AD1001" s="82">
        <v>4</v>
      </c>
      <c r="AE1001" s="82"/>
      <c r="AF1001" s="82">
        <f t="shared" ref="AF1001:AF1028" si="104">+SUM(E1001:AD1001)</f>
        <v>90</v>
      </c>
      <c r="AG1001" s="117">
        <f t="shared" si="103"/>
        <v>90</v>
      </c>
      <c r="AH1001" s="4" t="str">
        <f>VLOOKUP(C1001,'Picture 1'!$A$2:$A$829,1,0)</f>
        <v>6K4058</v>
      </c>
      <c r="AI1001" s="15"/>
    </row>
    <row r="1002" spans="1:35" ht="15.75">
      <c r="A1002" s="86">
        <v>2393</v>
      </c>
      <c r="B1002" s="82" t="s">
        <v>332</v>
      </c>
      <c r="C1002" s="82" t="s">
        <v>332</v>
      </c>
      <c r="D1002" s="82" t="s">
        <v>227</v>
      </c>
      <c r="K1002" s="82"/>
      <c r="L1002" s="82"/>
      <c r="M1002" s="82"/>
      <c r="N1002" s="82"/>
      <c r="O1002" s="82"/>
      <c r="P1002" s="82"/>
      <c r="Q1002" s="82"/>
      <c r="R1002" s="82"/>
      <c r="S1002" s="82"/>
      <c r="T1002" s="82"/>
      <c r="U1002" s="82"/>
      <c r="V1002" s="82"/>
      <c r="X1002" s="82"/>
      <c r="Y1002" s="82">
        <v>11</v>
      </c>
      <c r="Z1002" s="82">
        <v>13</v>
      </c>
      <c r="AA1002" s="82">
        <v>2</v>
      </c>
      <c r="AB1002" s="82">
        <v>17</v>
      </c>
      <c r="AC1002" s="82">
        <v>3</v>
      </c>
      <c r="AD1002" s="82"/>
      <c r="AE1002" s="82"/>
      <c r="AF1002" s="82">
        <f t="shared" si="104"/>
        <v>46</v>
      </c>
      <c r="AG1002" s="117">
        <f t="shared" si="103"/>
        <v>46</v>
      </c>
      <c r="AH1002" s="4" t="str">
        <f>VLOOKUP(C1002,'Picture 1'!$A$2:$A$829,1,0)</f>
        <v>6K2034</v>
      </c>
      <c r="AI1002" s="15"/>
    </row>
    <row r="1003" spans="1:35" ht="15.75">
      <c r="A1003" s="86">
        <v>2394</v>
      </c>
      <c r="B1003" s="82" t="s">
        <v>332</v>
      </c>
      <c r="C1003" s="82" t="s">
        <v>332</v>
      </c>
      <c r="D1003" s="82" t="s">
        <v>227</v>
      </c>
      <c r="K1003" s="82"/>
      <c r="L1003" s="82"/>
      <c r="M1003" s="82"/>
      <c r="N1003" s="82"/>
      <c r="O1003" s="82"/>
      <c r="P1003" s="82"/>
      <c r="Q1003" s="82"/>
      <c r="R1003" s="82"/>
      <c r="S1003" s="82"/>
      <c r="T1003" s="82"/>
      <c r="U1003" s="82"/>
      <c r="V1003" s="82"/>
      <c r="X1003" s="82"/>
      <c r="Y1003" s="82"/>
      <c r="Z1003" s="82">
        <v>60</v>
      </c>
      <c r="AA1003" s="82"/>
      <c r="AB1003" s="82"/>
      <c r="AC1003" s="82"/>
      <c r="AD1003" s="82"/>
      <c r="AE1003" s="82"/>
      <c r="AF1003" s="82">
        <f t="shared" si="104"/>
        <v>60</v>
      </c>
      <c r="AG1003" s="117">
        <f t="shared" si="103"/>
        <v>60</v>
      </c>
      <c r="AH1003" s="4" t="str">
        <f>VLOOKUP(C1003,'Picture 1'!$A$2:$A$829,1,0)</f>
        <v>6K2034</v>
      </c>
      <c r="AI1003" s="15"/>
    </row>
    <row r="1004" spans="1:35" ht="15.75">
      <c r="A1004" s="86">
        <v>2395</v>
      </c>
      <c r="B1004" s="82" t="s">
        <v>413</v>
      </c>
      <c r="C1004" s="82" t="s">
        <v>413</v>
      </c>
      <c r="D1004" s="82" t="s">
        <v>24</v>
      </c>
      <c r="K1004" s="82"/>
      <c r="L1004" s="82"/>
      <c r="M1004" s="82"/>
      <c r="N1004" s="82"/>
      <c r="O1004" s="82"/>
      <c r="P1004" s="82"/>
      <c r="Q1004" s="82"/>
      <c r="R1004" s="82"/>
      <c r="S1004" s="82"/>
      <c r="T1004" s="82"/>
      <c r="U1004" s="82"/>
      <c r="V1004" s="82"/>
      <c r="X1004" s="82"/>
      <c r="Y1004" s="82"/>
      <c r="Z1004" s="82">
        <v>35</v>
      </c>
      <c r="AA1004" s="82"/>
      <c r="AB1004" s="82"/>
      <c r="AC1004" s="82">
        <v>5</v>
      </c>
      <c r="AD1004" s="82">
        <v>6</v>
      </c>
      <c r="AE1004" s="82"/>
      <c r="AF1004" s="82">
        <f t="shared" si="104"/>
        <v>46</v>
      </c>
      <c r="AG1004" s="117">
        <f t="shared" si="103"/>
        <v>46</v>
      </c>
      <c r="AH1004" s="4" t="str">
        <f>VLOOKUP(C1004,'Picture 1'!$A$2:$A$829,1,0)</f>
        <v>6K4206</v>
      </c>
      <c r="AI1004" s="15"/>
    </row>
    <row r="1005" spans="1:35" ht="15.75">
      <c r="A1005" s="86">
        <v>2396</v>
      </c>
      <c r="B1005" s="82" t="s">
        <v>413</v>
      </c>
      <c r="C1005" s="82" t="s">
        <v>413</v>
      </c>
      <c r="D1005" s="82" t="s">
        <v>24</v>
      </c>
      <c r="K1005" s="82"/>
      <c r="L1005" s="82"/>
      <c r="M1005" s="82"/>
      <c r="N1005" s="82"/>
      <c r="O1005" s="82"/>
      <c r="P1005" s="82"/>
      <c r="Q1005" s="82"/>
      <c r="R1005" s="82"/>
      <c r="S1005" s="82"/>
      <c r="T1005" s="82"/>
      <c r="U1005" s="82"/>
      <c r="V1005" s="82"/>
      <c r="X1005" s="82"/>
      <c r="Y1005" s="82">
        <v>5</v>
      </c>
      <c r="Z1005" s="82"/>
      <c r="AA1005" s="82">
        <v>42</v>
      </c>
      <c r="AB1005" s="82"/>
      <c r="AC1005" s="82"/>
      <c r="AD1005" s="82"/>
      <c r="AE1005" s="82"/>
      <c r="AF1005" s="82">
        <f t="shared" si="104"/>
        <v>47</v>
      </c>
      <c r="AG1005" s="117">
        <f t="shared" si="103"/>
        <v>47</v>
      </c>
      <c r="AH1005" s="4" t="str">
        <f>VLOOKUP(C1005,'Picture 1'!$A$2:$A$829,1,0)</f>
        <v>6K4206</v>
      </c>
      <c r="AI1005" s="15"/>
    </row>
    <row r="1006" spans="1:35" ht="15.75">
      <c r="A1006" s="86">
        <v>2397</v>
      </c>
      <c r="B1006" s="82" t="s">
        <v>413</v>
      </c>
      <c r="C1006" s="82" t="s">
        <v>413</v>
      </c>
      <c r="D1006" s="82" t="s">
        <v>24</v>
      </c>
      <c r="K1006" s="82"/>
      <c r="L1006" s="82"/>
      <c r="M1006" s="82"/>
      <c r="N1006" s="82"/>
      <c r="O1006" s="82"/>
      <c r="P1006" s="82"/>
      <c r="Q1006" s="82"/>
      <c r="R1006" s="82"/>
      <c r="S1006" s="82"/>
      <c r="T1006" s="82"/>
      <c r="U1006" s="82"/>
      <c r="V1006" s="82"/>
      <c r="X1006" s="82"/>
      <c r="Y1006" s="82">
        <v>8</v>
      </c>
      <c r="Z1006" s="82"/>
      <c r="AA1006" s="82"/>
      <c r="AB1006" s="82">
        <v>33</v>
      </c>
      <c r="AC1006" s="82"/>
      <c r="AD1006" s="82"/>
      <c r="AE1006" s="82"/>
      <c r="AF1006" s="82">
        <f t="shared" si="104"/>
        <v>41</v>
      </c>
      <c r="AG1006" s="117">
        <f t="shared" si="103"/>
        <v>41</v>
      </c>
      <c r="AH1006" s="4" t="str">
        <f>VLOOKUP(C1006,'Picture 1'!$A$2:$A$829,1,0)</f>
        <v>6K4206</v>
      </c>
      <c r="AI1006" s="15"/>
    </row>
    <row r="1007" spans="1:35" ht="15.75">
      <c r="A1007" s="86">
        <v>2398</v>
      </c>
      <c r="B1007" s="82" t="s">
        <v>414</v>
      </c>
      <c r="C1007" s="95" t="s">
        <v>414</v>
      </c>
      <c r="D1007" s="82" t="s">
        <v>22</v>
      </c>
      <c r="K1007" s="82"/>
      <c r="L1007" s="82"/>
      <c r="M1007" s="82"/>
      <c r="N1007" s="82"/>
      <c r="O1007" s="82"/>
      <c r="P1007" s="82"/>
      <c r="Q1007" s="82"/>
      <c r="R1007" s="82"/>
      <c r="S1007" s="82"/>
      <c r="T1007" s="82"/>
      <c r="U1007" s="82"/>
      <c r="V1007" s="82"/>
      <c r="X1007" s="82"/>
      <c r="Y1007" s="82">
        <v>13</v>
      </c>
      <c r="Z1007" s="82">
        <v>29</v>
      </c>
      <c r="AA1007" s="82"/>
      <c r="AB1007" s="82"/>
      <c r="AC1007" s="82">
        <v>13</v>
      </c>
      <c r="AD1007" s="82">
        <v>8</v>
      </c>
      <c r="AE1007" s="82"/>
      <c r="AF1007" s="82">
        <f t="shared" si="104"/>
        <v>63</v>
      </c>
      <c r="AG1007" s="117">
        <f t="shared" si="103"/>
        <v>63</v>
      </c>
      <c r="AH1007" s="4" t="str">
        <f>VLOOKUP(C1007,'Picture 1'!$A$2:$A$829,1,0)</f>
        <v>7K5314</v>
      </c>
      <c r="AI1007" s="15"/>
    </row>
    <row r="1008" spans="1:35" ht="15.75">
      <c r="A1008" s="86">
        <v>2399</v>
      </c>
      <c r="B1008" s="95" t="s">
        <v>414</v>
      </c>
      <c r="C1008" s="95" t="s">
        <v>414</v>
      </c>
      <c r="D1008" s="82" t="s">
        <v>22</v>
      </c>
      <c r="K1008" s="82"/>
      <c r="L1008" s="82"/>
      <c r="M1008" s="82"/>
      <c r="N1008" s="82"/>
      <c r="O1008" s="82"/>
      <c r="P1008" s="82"/>
      <c r="Q1008" s="82"/>
      <c r="R1008" s="82"/>
      <c r="S1008" s="82"/>
      <c r="T1008" s="82"/>
      <c r="U1008" s="82"/>
      <c r="V1008" s="82"/>
      <c r="X1008" s="82"/>
      <c r="Y1008" s="82"/>
      <c r="Z1008" s="82"/>
      <c r="AA1008" s="82">
        <v>30</v>
      </c>
      <c r="AB1008" s="82">
        <v>34</v>
      </c>
      <c r="AC1008" s="82"/>
      <c r="AD1008" s="82"/>
      <c r="AE1008" s="82"/>
      <c r="AF1008" s="82">
        <f t="shared" si="104"/>
        <v>64</v>
      </c>
      <c r="AG1008" s="117">
        <f t="shared" si="103"/>
        <v>64</v>
      </c>
      <c r="AH1008" s="4" t="str">
        <f>VLOOKUP(C1008,'Picture 1'!$A$2:$A$829,1,0)</f>
        <v>7K5314</v>
      </c>
      <c r="AI1008" s="15"/>
    </row>
    <row r="1009" spans="1:35" ht="15.75">
      <c r="A1009" s="86">
        <v>2400</v>
      </c>
      <c r="B1009" s="82" t="s">
        <v>413</v>
      </c>
      <c r="C1009" s="82" t="s">
        <v>413</v>
      </c>
      <c r="D1009" s="82" t="s">
        <v>22</v>
      </c>
      <c r="K1009" s="82"/>
      <c r="L1009" s="82"/>
      <c r="M1009" s="82"/>
      <c r="N1009" s="82"/>
      <c r="O1009" s="82"/>
      <c r="P1009" s="82"/>
      <c r="Q1009" s="82"/>
      <c r="R1009" s="82"/>
      <c r="S1009" s="82"/>
      <c r="T1009" s="82"/>
      <c r="U1009" s="82"/>
      <c r="V1009" s="82"/>
      <c r="X1009" s="82"/>
      <c r="Y1009" s="82"/>
      <c r="Z1009" s="82"/>
      <c r="AA1009" s="82"/>
      <c r="AB1009" s="82">
        <v>36</v>
      </c>
      <c r="AC1009" s="82"/>
      <c r="AD1009" s="82">
        <v>4</v>
      </c>
      <c r="AE1009" s="82"/>
      <c r="AF1009" s="82">
        <f t="shared" si="104"/>
        <v>40</v>
      </c>
      <c r="AG1009" s="117">
        <f t="shared" si="103"/>
        <v>40</v>
      </c>
      <c r="AH1009" s="4" t="str">
        <f>VLOOKUP(C1009,'Picture 1'!$A$2:$A$829,1,0)</f>
        <v>6K4206</v>
      </c>
      <c r="AI1009" s="15"/>
    </row>
    <row r="1010" spans="1:35" ht="15.75">
      <c r="A1010" s="86">
        <v>2401</v>
      </c>
      <c r="B1010" s="82" t="s">
        <v>413</v>
      </c>
      <c r="C1010" s="82" t="s">
        <v>413</v>
      </c>
      <c r="D1010" s="82" t="s">
        <v>22</v>
      </c>
      <c r="K1010" s="82"/>
      <c r="L1010" s="82"/>
      <c r="M1010" s="82"/>
      <c r="N1010" s="82"/>
      <c r="O1010" s="82"/>
      <c r="P1010" s="82"/>
      <c r="Q1010" s="82"/>
      <c r="R1010" s="82"/>
      <c r="S1010" s="82"/>
      <c r="T1010" s="82"/>
      <c r="U1010" s="82"/>
      <c r="V1010" s="82"/>
      <c r="X1010" s="82"/>
      <c r="Y1010" s="82"/>
      <c r="Z1010" s="82"/>
      <c r="AA1010" s="82">
        <v>30</v>
      </c>
      <c r="AB1010" s="82"/>
      <c r="AC1010" s="82">
        <v>13</v>
      </c>
      <c r="AD1010" s="82"/>
      <c r="AE1010" s="82"/>
      <c r="AF1010" s="82">
        <f t="shared" si="104"/>
        <v>43</v>
      </c>
      <c r="AG1010" s="117">
        <f t="shared" si="103"/>
        <v>43</v>
      </c>
      <c r="AH1010" s="4" t="str">
        <f>VLOOKUP(C1010,'Picture 1'!$A$2:$A$829,1,0)</f>
        <v>6K4206</v>
      </c>
      <c r="AI1010" s="15"/>
    </row>
    <row r="1011" spans="1:35" ht="15.75">
      <c r="A1011" s="86">
        <v>2402</v>
      </c>
      <c r="B1011" s="82" t="s">
        <v>413</v>
      </c>
      <c r="C1011" s="82" t="s">
        <v>413</v>
      </c>
      <c r="D1011" s="82" t="s">
        <v>24</v>
      </c>
      <c r="K1011" s="82"/>
      <c r="L1011" s="82"/>
      <c r="M1011" s="82"/>
      <c r="N1011" s="82"/>
      <c r="O1011" s="82"/>
      <c r="P1011" s="82"/>
      <c r="Q1011" s="82"/>
      <c r="R1011" s="82"/>
      <c r="S1011" s="82"/>
      <c r="T1011" s="82"/>
      <c r="U1011" s="82"/>
      <c r="V1011" s="82"/>
      <c r="X1011" s="82"/>
      <c r="Y1011" s="82"/>
      <c r="Z1011" s="82"/>
      <c r="AA1011" s="82">
        <v>4</v>
      </c>
      <c r="AB1011" s="82">
        <v>17</v>
      </c>
      <c r="AC1011" s="82"/>
      <c r="AD1011" s="82">
        <v>1</v>
      </c>
      <c r="AE1011" s="82"/>
      <c r="AF1011" s="82">
        <f t="shared" si="104"/>
        <v>22</v>
      </c>
      <c r="AG1011" s="117">
        <f t="shared" si="103"/>
        <v>22</v>
      </c>
      <c r="AH1011" s="4" t="str">
        <f>VLOOKUP(C1011,'Picture 1'!$A$2:$A$829,1,0)</f>
        <v>6K4206</v>
      </c>
      <c r="AI1011" s="15"/>
    </row>
    <row r="1012" spans="1:35" ht="15.75">
      <c r="A1012" s="86">
        <v>2403</v>
      </c>
      <c r="B1012" s="82" t="s">
        <v>389</v>
      </c>
      <c r="C1012" s="82" t="s">
        <v>389</v>
      </c>
      <c r="D1012" s="82" t="s">
        <v>27</v>
      </c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X1012" s="82"/>
      <c r="Y1012" s="82">
        <v>1</v>
      </c>
      <c r="Z1012" s="82"/>
      <c r="AA1012" s="82">
        <v>7</v>
      </c>
      <c r="AB1012" s="82"/>
      <c r="AC1012" s="82">
        <v>18</v>
      </c>
      <c r="AD1012" s="82">
        <v>3</v>
      </c>
      <c r="AE1012" s="82"/>
      <c r="AF1012" s="82">
        <f t="shared" si="104"/>
        <v>29</v>
      </c>
      <c r="AG1012" s="117">
        <f t="shared" si="103"/>
        <v>29</v>
      </c>
      <c r="AH1012" s="4" t="str">
        <f>VLOOKUP(C1012,'Picture 1'!$A$2:$A$829,1,0)</f>
        <v>6K4173</v>
      </c>
      <c r="AI1012" s="15"/>
    </row>
    <row r="1013" spans="1:35" ht="15.75">
      <c r="A1013" s="86">
        <v>2404</v>
      </c>
      <c r="B1013" s="82" t="s">
        <v>415</v>
      </c>
      <c r="C1013" s="82" t="s">
        <v>415</v>
      </c>
      <c r="D1013" s="82" t="s">
        <v>25</v>
      </c>
      <c r="K1013" s="82"/>
      <c r="L1013" s="82"/>
      <c r="M1013" s="82"/>
      <c r="N1013" s="82"/>
      <c r="O1013" s="82"/>
      <c r="P1013" s="82"/>
      <c r="Q1013" s="82"/>
      <c r="R1013" s="82"/>
      <c r="S1013" s="82"/>
      <c r="T1013" s="82"/>
      <c r="U1013" s="82"/>
      <c r="V1013" s="82"/>
      <c r="X1013" s="82"/>
      <c r="Y1013" s="82">
        <v>9</v>
      </c>
      <c r="Z1013" s="82">
        <v>11</v>
      </c>
      <c r="AA1013" s="82">
        <v>31</v>
      </c>
      <c r="AB1013" s="82">
        <v>1</v>
      </c>
      <c r="AC1013" s="82"/>
      <c r="AD1013" s="82"/>
      <c r="AE1013" s="82"/>
      <c r="AF1013" s="82">
        <f t="shared" si="104"/>
        <v>52</v>
      </c>
      <c r="AG1013" s="117">
        <f t="shared" si="103"/>
        <v>52</v>
      </c>
      <c r="AH1013" s="4" t="str">
        <f>VLOOKUP(C1013,'Picture 1'!$A$2:$A$829,1,0)</f>
        <v>6K3262</v>
      </c>
      <c r="AI1013" s="15"/>
    </row>
    <row r="1014" spans="1:35" ht="15.75">
      <c r="A1014" s="86">
        <v>2405</v>
      </c>
      <c r="B1014" s="82" t="s">
        <v>415</v>
      </c>
      <c r="C1014" s="82" t="s">
        <v>415</v>
      </c>
      <c r="D1014" s="82" t="s">
        <v>25</v>
      </c>
      <c r="K1014" s="82"/>
      <c r="L1014" s="82"/>
      <c r="M1014" s="82"/>
      <c r="N1014" s="82"/>
      <c r="O1014" s="82"/>
      <c r="P1014" s="82"/>
      <c r="Q1014" s="82"/>
      <c r="R1014" s="82"/>
      <c r="S1014" s="82"/>
      <c r="T1014" s="82"/>
      <c r="U1014" s="82"/>
      <c r="V1014" s="82"/>
      <c r="X1014" s="82"/>
      <c r="Y1014" s="82"/>
      <c r="Z1014" s="82"/>
      <c r="AA1014" s="82">
        <v>50</v>
      </c>
      <c r="AB1014" s="82"/>
      <c r="AC1014" s="82"/>
      <c r="AD1014" s="82"/>
      <c r="AE1014" s="82"/>
      <c r="AF1014" s="82">
        <f t="shared" si="104"/>
        <v>50</v>
      </c>
      <c r="AG1014" s="117">
        <f t="shared" si="103"/>
        <v>50</v>
      </c>
      <c r="AH1014" s="4" t="str">
        <f>VLOOKUP(C1014,'Picture 1'!$A$2:$A$829,1,0)</f>
        <v>6K3262</v>
      </c>
      <c r="AI1014" s="15"/>
    </row>
    <row r="1015" spans="1:35" ht="15.75">
      <c r="A1015" s="86">
        <v>2406</v>
      </c>
      <c r="B1015" s="82" t="s">
        <v>405</v>
      </c>
      <c r="C1015" s="82" t="s">
        <v>405</v>
      </c>
      <c r="D1015" s="82" t="s">
        <v>27</v>
      </c>
      <c r="K1015" s="82"/>
      <c r="L1015" s="82"/>
      <c r="M1015" s="82"/>
      <c r="N1015" s="82"/>
      <c r="O1015" s="82"/>
      <c r="P1015" s="82"/>
      <c r="Q1015" s="82"/>
      <c r="R1015" s="82"/>
      <c r="S1015" s="82"/>
      <c r="T1015" s="82"/>
      <c r="U1015" s="82"/>
      <c r="V1015" s="82"/>
      <c r="X1015" s="82"/>
      <c r="Y1015" s="82"/>
      <c r="Z1015" s="82"/>
      <c r="AA1015" s="82"/>
      <c r="AB1015" s="82">
        <v>25</v>
      </c>
      <c r="AC1015" s="82"/>
      <c r="AD1015" s="82">
        <v>2</v>
      </c>
      <c r="AE1015" s="82"/>
      <c r="AF1015" s="82">
        <f t="shared" si="104"/>
        <v>27</v>
      </c>
      <c r="AG1015" s="117">
        <f t="shared" ref="AG1015:AG1027" si="105">+SUM(E1015:AE1015)</f>
        <v>27</v>
      </c>
      <c r="AH1015" s="4" t="str">
        <f>VLOOKUP(C1015,'Picture 1'!$A$2:$A$829,1,0)</f>
        <v>6K4197</v>
      </c>
      <c r="AI1015" s="15"/>
    </row>
    <row r="1016" spans="1:35" ht="15.75">
      <c r="A1016" s="86">
        <v>2407</v>
      </c>
      <c r="B1016" s="82" t="s">
        <v>416</v>
      </c>
      <c r="C1016" s="97" t="s">
        <v>416</v>
      </c>
      <c r="D1016" s="82" t="s">
        <v>26</v>
      </c>
      <c r="K1016" s="82"/>
      <c r="L1016" s="82"/>
      <c r="M1016" s="82"/>
      <c r="N1016" s="82"/>
      <c r="O1016" s="82"/>
      <c r="P1016" s="82"/>
      <c r="Q1016" s="82"/>
      <c r="R1016" s="82"/>
      <c r="S1016" s="82"/>
      <c r="T1016" s="82"/>
      <c r="U1016" s="82"/>
      <c r="V1016" s="82"/>
      <c r="X1016" s="82"/>
      <c r="Y1016" s="82">
        <v>4</v>
      </c>
      <c r="Z1016" s="82">
        <v>17</v>
      </c>
      <c r="AA1016" s="82">
        <v>5</v>
      </c>
      <c r="AB1016" s="82">
        <v>30</v>
      </c>
      <c r="AC1016" s="82">
        <v>71</v>
      </c>
      <c r="AD1016" s="82"/>
      <c r="AE1016" s="82"/>
      <c r="AF1016" s="82">
        <f t="shared" si="104"/>
        <v>127</v>
      </c>
      <c r="AG1016" s="117">
        <f t="shared" si="105"/>
        <v>127</v>
      </c>
      <c r="AH1016" s="4" t="str">
        <f>VLOOKUP(C1016,'Picture 1'!$A$2:$A$829,1,0)</f>
        <v>6K4493</v>
      </c>
      <c r="AI1016" s="15"/>
    </row>
    <row r="1017" spans="1:35" ht="15.75">
      <c r="A1017" s="166">
        <v>2408</v>
      </c>
      <c r="B1017" s="166" t="s">
        <v>416</v>
      </c>
      <c r="C1017" s="97" t="s">
        <v>416</v>
      </c>
      <c r="D1017" s="82" t="s">
        <v>245</v>
      </c>
      <c r="K1017" s="82"/>
      <c r="L1017" s="82"/>
      <c r="M1017" s="82"/>
      <c r="N1017" s="82"/>
      <c r="O1017" s="82"/>
      <c r="P1017" s="82"/>
      <c r="Q1017" s="82"/>
      <c r="R1017" s="82"/>
      <c r="S1017" s="82"/>
      <c r="T1017" s="82"/>
      <c r="U1017" s="82"/>
      <c r="V1017" s="82"/>
      <c r="X1017" s="82"/>
      <c r="Y1017" s="82">
        <v>1</v>
      </c>
      <c r="Z1017" s="82">
        <v>3</v>
      </c>
      <c r="AA1017" s="82"/>
      <c r="AB1017" s="82"/>
      <c r="AC1017" s="82">
        <v>2</v>
      </c>
      <c r="AD1017" s="82"/>
      <c r="AE1017" s="82"/>
      <c r="AF1017" s="166">
        <f>+SUM(E1017:AD1020)</f>
        <v>49</v>
      </c>
      <c r="AG1017" s="117">
        <f t="shared" si="105"/>
        <v>6</v>
      </c>
      <c r="AH1017" s="4" t="str">
        <f>VLOOKUP(C1017,'Picture 1'!$A$2:$A$829,1,0)</f>
        <v>6K4493</v>
      </c>
      <c r="AI1017" s="15"/>
    </row>
    <row r="1018" spans="1:35" ht="15.75">
      <c r="A1018" s="168"/>
      <c r="B1018" s="168"/>
      <c r="C1018" s="97" t="s">
        <v>416</v>
      </c>
      <c r="D1018" s="82" t="s">
        <v>299</v>
      </c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X1018" s="82"/>
      <c r="Y1018" s="82"/>
      <c r="Z1018" s="82"/>
      <c r="AA1018" s="82">
        <v>3</v>
      </c>
      <c r="AB1018" s="82">
        <v>5</v>
      </c>
      <c r="AC1018" s="82">
        <v>3</v>
      </c>
      <c r="AD1018" s="82"/>
      <c r="AE1018" s="82"/>
      <c r="AF1018" s="168"/>
      <c r="AG1018" s="117">
        <f t="shared" si="105"/>
        <v>11</v>
      </c>
      <c r="AH1018" s="4" t="str">
        <f>VLOOKUP(C1018,'Picture 1'!$A$2:$A$829,1,0)</f>
        <v>6K4493</v>
      </c>
      <c r="AI1018" s="15"/>
    </row>
    <row r="1019" spans="1:35" ht="15.75">
      <c r="A1019" s="168"/>
      <c r="B1019" s="168"/>
      <c r="C1019" s="97" t="s">
        <v>416</v>
      </c>
      <c r="D1019" s="82" t="s">
        <v>31</v>
      </c>
      <c r="K1019" s="82"/>
      <c r="L1019" s="82"/>
      <c r="M1019" s="82"/>
      <c r="N1019" s="82"/>
      <c r="O1019" s="82"/>
      <c r="P1019" s="82"/>
      <c r="Q1019" s="82"/>
      <c r="R1019" s="82"/>
      <c r="S1019" s="82"/>
      <c r="T1019" s="82"/>
      <c r="U1019" s="82"/>
      <c r="V1019" s="82"/>
      <c r="X1019" s="82"/>
      <c r="Y1019" s="82"/>
      <c r="Z1019" s="82">
        <v>4</v>
      </c>
      <c r="AA1019" s="82">
        <v>7</v>
      </c>
      <c r="AB1019" s="82">
        <v>5</v>
      </c>
      <c r="AC1019" s="82">
        <v>9</v>
      </c>
      <c r="AD1019" s="82"/>
      <c r="AE1019" s="82"/>
      <c r="AF1019" s="168"/>
      <c r="AG1019" s="117">
        <f t="shared" si="105"/>
        <v>25</v>
      </c>
      <c r="AH1019" s="4" t="str">
        <f>VLOOKUP(C1019,'Picture 1'!$A$2:$A$829,1,0)</f>
        <v>6K4493</v>
      </c>
      <c r="AI1019" s="15"/>
    </row>
    <row r="1020" spans="1:35" ht="15.75">
      <c r="A1020" s="167"/>
      <c r="B1020" s="167"/>
      <c r="C1020" s="97" t="s">
        <v>416</v>
      </c>
      <c r="D1020" s="82" t="s">
        <v>70</v>
      </c>
      <c r="K1020" s="82"/>
      <c r="L1020" s="82"/>
      <c r="M1020" s="82"/>
      <c r="N1020" s="82"/>
      <c r="O1020" s="82"/>
      <c r="P1020" s="82"/>
      <c r="Q1020" s="82"/>
      <c r="R1020" s="82"/>
      <c r="S1020" s="82"/>
      <c r="T1020" s="82"/>
      <c r="U1020" s="82"/>
      <c r="V1020" s="82"/>
      <c r="X1020" s="82"/>
      <c r="Y1020" s="82">
        <v>1</v>
      </c>
      <c r="Z1020" s="82">
        <v>2</v>
      </c>
      <c r="AA1020" s="82">
        <v>3</v>
      </c>
      <c r="AB1020" s="82">
        <v>1</v>
      </c>
      <c r="AC1020" s="82"/>
      <c r="AD1020" s="82"/>
      <c r="AE1020" s="82"/>
      <c r="AF1020" s="167"/>
      <c r="AG1020" s="117">
        <f t="shared" si="105"/>
        <v>7</v>
      </c>
      <c r="AH1020" s="4" t="str">
        <f>VLOOKUP(C1020,'Picture 1'!$A$2:$A$829,1,0)</f>
        <v>6K4493</v>
      </c>
      <c r="AI1020" s="15"/>
    </row>
    <row r="1021" spans="1:35" ht="15.75">
      <c r="A1021" s="86">
        <v>2409</v>
      </c>
      <c r="B1021" s="82" t="s">
        <v>417</v>
      </c>
      <c r="C1021" s="82" t="s">
        <v>417</v>
      </c>
      <c r="D1021" s="82" t="s">
        <v>24</v>
      </c>
      <c r="K1021" s="82"/>
      <c r="L1021" s="82"/>
      <c r="M1021" s="82"/>
      <c r="N1021" s="82"/>
      <c r="O1021" s="82"/>
      <c r="P1021" s="82"/>
      <c r="Q1021" s="82"/>
      <c r="R1021" s="82"/>
      <c r="S1021" s="82"/>
      <c r="T1021" s="82"/>
      <c r="U1021" s="82"/>
      <c r="V1021" s="82"/>
      <c r="X1021" s="82"/>
      <c r="Y1021" s="82">
        <v>33</v>
      </c>
      <c r="Z1021" s="82">
        <v>1</v>
      </c>
      <c r="AA1021" s="82">
        <v>19</v>
      </c>
      <c r="AB1021" s="82">
        <v>1</v>
      </c>
      <c r="AC1021" s="82"/>
      <c r="AD1021" s="82"/>
      <c r="AE1021" s="82"/>
      <c r="AF1021" s="82">
        <f t="shared" si="104"/>
        <v>54</v>
      </c>
      <c r="AG1021" s="117">
        <f t="shared" si="105"/>
        <v>54</v>
      </c>
      <c r="AH1021" s="4" t="str">
        <f>VLOOKUP(C1021,'Picture 1'!$A$2:$A$829,1,0)</f>
        <v>6K2911</v>
      </c>
      <c r="AI1021" s="15"/>
    </row>
    <row r="1022" spans="1:35" ht="15.75">
      <c r="A1022" s="86">
        <v>2410</v>
      </c>
      <c r="B1022" s="82" t="s">
        <v>417</v>
      </c>
      <c r="C1022" s="82" t="s">
        <v>417</v>
      </c>
      <c r="D1022" s="82" t="s">
        <v>88</v>
      </c>
      <c r="K1022" s="82"/>
      <c r="L1022" s="82"/>
      <c r="M1022" s="82"/>
      <c r="N1022" s="82"/>
      <c r="O1022" s="82"/>
      <c r="P1022" s="82"/>
      <c r="Q1022" s="82"/>
      <c r="R1022" s="82"/>
      <c r="S1022" s="82"/>
      <c r="T1022" s="82"/>
      <c r="U1022" s="82"/>
      <c r="V1022" s="82"/>
      <c r="X1022" s="82"/>
      <c r="Y1022" s="82">
        <v>20</v>
      </c>
      <c r="Z1022" s="82">
        <v>22</v>
      </c>
      <c r="AA1022" s="82"/>
      <c r="AB1022" s="82"/>
      <c r="AC1022" s="82"/>
      <c r="AD1022" s="82"/>
      <c r="AE1022" s="82"/>
      <c r="AF1022" s="82">
        <f t="shared" si="104"/>
        <v>42</v>
      </c>
      <c r="AG1022" s="117">
        <f t="shared" si="105"/>
        <v>42</v>
      </c>
      <c r="AH1022" s="4" t="str">
        <f>VLOOKUP(C1022,'Picture 1'!$A$2:$A$829,1,0)</f>
        <v>6K2911</v>
      </c>
      <c r="AI1022" s="15"/>
    </row>
    <row r="1023" spans="1:35" ht="15.75">
      <c r="A1023" s="86">
        <v>2411</v>
      </c>
      <c r="B1023" s="82" t="s">
        <v>417</v>
      </c>
      <c r="C1023" s="82" t="s">
        <v>417</v>
      </c>
      <c r="D1023" s="82" t="s">
        <v>173</v>
      </c>
      <c r="K1023" s="82"/>
      <c r="L1023" s="82"/>
      <c r="M1023" s="82"/>
      <c r="N1023" s="82"/>
      <c r="O1023" s="82"/>
      <c r="P1023" s="82"/>
      <c r="Q1023" s="82"/>
      <c r="R1023" s="82"/>
      <c r="S1023" s="82"/>
      <c r="T1023" s="82"/>
      <c r="U1023" s="82"/>
      <c r="V1023" s="82"/>
      <c r="X1023" s="82"/>
      <c r="Y1023" s="82"/>
      <c r="Z1023" s="82">
        <v>13</v>
      </c>
      <c r="AA1023" s="82">
        <v>11</v>
      </c>
      <c r="AB1023" s="82">
        <v>8</v>
      </c>
      <c r="AC1023" s="82"/>
      <c r="AD1023" s="82"/>
      <c r="AE1023" s="82"/>
      <c r="AF1023" s="82">
        <f t="shared" si="104"/>
        <v>32</v>
      </c>
      <c r="AG1023" s="117">
        <f t="shared" si="105"/>
        <v>32</v>
      </c>
      <c r="AH1023" s="4" t="str">
        <f>VLOOKUP(C1023,'Picture 1'!$A$2:$A$829,1,0)</f>
        <v>6K2911</v>
      </c>
      <c r="AI1023" s="15"/>
    </row>
    <row r="1024" spans="1:35" ht="15.75">
      <c r="A1024" s="166">
        <v>2412</v>
      </c>
      <c r="B1024" s="166" t="s">
        <v>407</v>
      </c>
      <c r="C1024" s="82" t="s">
        <v>407</v>
      </c>
      <c r="D1024" s="82" t="s">
        <v>27</v>
      </c>
      <c r="K1024" s="82"/>
      <c r="L1024" s="82"/>
      <c r="M1024" s="82"/>
      <c r="N1024" s="82"/>
      <c r="O1024" s="82"/>
      <c r="P1024" s="82"/>
      <c r="Q1024" s="82"/>
      <c r="R1024" s="82"/>
      <c r="S1024" s="82"/>
      <c r="T1024" s="82"/>
      <c r="U1024" s="82"/>
      <c r="V1024" s="82"/>
      <c r="X1024" s="82"/>
      <c r="Y1024" s="82">
        <v>1</v>
      </c>
      <c r="Z1024" s="82">
        <v>5</v>
      </c>
      <c r="AA1024" s="82">
        <v>4</v>
      </c>
      <c r="AB1024" s="82">
        <v>2</v>
      </c>
      <c r="AC1024" s="82"/>
      <c r="AD1024" s="82"/>
      <c r="AE1024" s="82"/>
      <c r="AF1024" s="166">
        <f>+SUM(E1024:AD1026)</f>
        <v>49</v>
      </c>
      <c r="AG1024" s="117">
        <f t="shared" si="105"/>
        <v>12</v>
      </c>
      <c r="AH1024" s="4" t="str">
        <f>VLOOKUP(C1024,'Picture 1'!$A$2:$A$829,1,0)</f>
        <v>6K3113</v>
      </c>
      <c r="AI1024" s="15"/>
    </row>
    <row r="1025" spans="1:35" ht="15.75">
      <c r="A1025" s="168"/>
      <c r="B1025" s="168"/>
      <c r="C1025" s="82" t="s">
        <v>407</v>
      </c>
      <c r="D1025" s="82" t="s">
        <v>31</v>
      </c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X1025" s="82"/>
      <c r="Y1025" s="82">
        <v>1</v>
      </c>
      <c r="Z1025" s="82">
        <v>2</v>
      </c>
      <c r="AA1025" s="82">
        <v>4</v>
      </c>
      <c r="AB1025" s="82"/>
      <c r="AC1025" s="82"/>
      <c r="AD1025" s="82"/>
      <c r="AE1025" s="82"/>
      <c r="AF1025" s="168"/>
      <c r="AG1025" s="117">
        <f t="shared" si="105"/>
        <v>7</v>
      </c>
      <c r="AH1025" s="4" t="str">
        <f>VLOOKUP(C1025,'Picture 1'!$A$2:$A$829,1,0)</f>
        <v>6K3113</v>
      </c>
      <c r="AI1025" s="15"/>
    </row>
    <row r="1026" spans="1:35" ht="15.75">
      <c r="A1026" s="167"/>
      <c r="B1026" s="167"/>
      <c r="C1026" s="82" t="s">
        <v>407</v>
      </c>
      <c r="D1026" s="82" t="s">
        <v>22</v>
      </c>
      <c r="K1026" s="82"/>
      <c r="L1026" s="82"/>
      <c r="M1026" s="82"/>
      <c r="N1026" s="82"/>
      <c r="O1026" s="82"/>
      <c r="P1026" s="82"/>
      <c r="Q1026" s="82"/>
      <c r="R1026" s="82"/>
      <c r="S1026" s="82"/>
      <c r="T1026" s="82"/>
      <c r="U1026" s="82"/>
      <c r="V1026" s="82"/>
      <c r="X1026" s="82">
        <v>2</v>
      </c>
      <c r="Y1026" s="82">
        <v>8</v>
      </c>
      <c r="Z1026" s="82">
        <v>10</v>
      </c>
      <c r="AA1026" s="82">
        <v>4</v>
      </c>
      <c r="AB1026" s="82">
        <v>6</v>
      </c>
      <c r="AC1026" s="82"/>
      <c r="AD1026" s="82"/>
      <c r="AE1026" s="82"/>
      <c r="AF1026" s="167"/>
      <c r="AG1026" s="117">
        <f t="shared" si="105"/>
        <v>30</v>
      </c>
      <c r="AH1026" s="4" t="str">
        <f>VLOOKUP(C1026,'Picture 1'!$A$2:$A$829,1,0)</f>
        <v>6K3113</v>
      </c>
      <c r="AI1026" s="15"/>
    </row>
    <row r="1027" spans="1:35" ht="15.75">
      <c r="A1027" s="86">
        <v>2413</v>
      </c>
      <c r="B1027" s="82" t="s">
        <v>418</v>
      </c>
      <c r="C1027" s="82" t="s">
        <v>418</v>
      </c>
      <c r="D1027" s="82" t="s">
        <v>24</v>
      </c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X1027" s="82"/>
      <c r="Y1027" s="82">
        <v>3</v>
      </c>
      <c r="Z1027" s="82">
        <v>4</v>
      </c>
      <c r="AA1027" s="82"/>
      <c r="AB1027" s="82">
        <v>1</v>
      </c>
      <c r="AC1027" s="82">
        <v>5</v>
      </c>
      <c r="AD1027" s="82"/>
      <c r="AE1027" s="82"/>
      <c r="AF1027" s="82">
        <f t="shared" si="104"/>
        <v>13</v>
      </c>
      <c r="AG1027" s="117">
        <f t="shared" si="105"/>
        <v>13</v>
      </c>
      <c r="AH1027" s="4" t="str">
        <f>VLOOKUP(C1027,'Picture 1'!$A$2:$A$829,1,0)</f>
        <v>6K2287</v>
      </c>
      <c r="AI1027" s="15"/>
    </row>
    <row r="1028" spans="1:35" ht="15.75">
      <c r="A1028" s="86">
        <v>2414</v>
      </c>
      <c r="B1028" s="103" t="s">
        <v>419</v>
      </c>
      <c r="C1028" s="104" t="s">
        <v>419</v>
      </c>
      <c r="D1028" s="82" t="s">
        <v>24</v>
      </c>
      <c r="K1028" s="82"/>
      <c r="L1028" s="82"/>
      <c r="M1028" s="82"/>
      <c r="N1028" s="82"/>
      <c r="O1028" s="82"/>
      <c r="P1028" s="82"/>
      <c r="Q1028" s="82"/>
      <c r="R1028" s="82"/>
      <c r="S1028" s="82"/>
      <c r="T1028" s="82"/>
      <c r="U1028" s="82"/>
      <c r="V1028" s="82"/>
      <c r="X1028" s="82"/>
      <c r="Y1028" s="82"/>
      <c r="Z1028" s="82">
        <v>5</v>
      </c>
      <c r="AA1028" s="82"/>
      <c r="AB1028" s="82">
        <v>5</v>
      </c>
      <c r="AC1028" s="82"/>
      <c r="AD1028" s="82"/>
      <c r="AE1028" s="82"/>
      <c r="AF1028" s="82">
        <f t="shared" si="104"/>
        <v>10</v>
      </c>
      <c r="AG1028" s="117">
        <f t="shared" ref="AG1028:AG1045" si="106">+SUM(E1028:AE1028)</f>
        <v>10</v>
      </c>
      <c r="AH1028" s="4" t="str">
        <f>VLOOKUP(C1028,'Picture 1'!$A$2:$A$829,1,0)</f>
        <v>6K4198</v>
      </c>
      <c r="AI1028" s="15"/>
    </row>
    <row r="1029" spans="1:35" ht="15.75">
      <c r="A1029" s="166">
        <v>2415</v>
      </c>
      <c r="B1029" s="166" t="s">
        <v>379</v>
      </c>
      <c r="C1029" s="82" t="s">
        <v>379</v>
      </c>
      <c r="D1029" s="82" t="s">
        <v>25</v>
      </c>
      <c r="K1029" s="82"/>
      <c r="L1029" s="82"/>
      <c r="M1029" s="82"/>
      <c r="N1029" s="82"/>
      <c r="O1029" s="82"/>
      <c r="P1029" s="82"/>
      <c r="Q1029" s="82"/>
      <c r="R1029" s="82"/>
      <c r="S1029" s="82"/>
      <c r="T1029" s="82"/>
      <c r="U1029" s="82"/>
      <c r="V1029" s="82"/>
      <c r="X1029" s="82"/>
      <c r="Y1029" s="82">
        <v>1</v>
      </c>
      <c r="Z1029" s="82">
        <v>1</v>
      </c>
      <c r="AA1029" s="82">
        <v>3</v>
      </c>
      <c r="AB1029" s="82">
        <v>1</v>
      </c>
      <c r="AC1029" s="82"/>
      <c r="AD1029" s="82"/>
      <c r="AE1029" s="82"/>
      <c r="AF1029" s="166">
        <f>+SUM(E1029:AD1030)</f>
        <v>36</v>
      </c>
      <c r="AG1029" s="117">
        <f t="shared" si="106"/>
        <v>6</v>
      </c>
      <c r="AH1029" s="4" t="str">
        <f>VLOOKUP(C1029,'Picture 1'!$A$2:$A$829,1,0)</f>
        <v>6K4495</v>
      </c>
      <c r="AI1029" s="15"/>
    </row>
    <row r="1030" spans="1:35" ht="15.75">
      <c r="A1030" s="167"/>
      <c r="B1030" s="167"/>
      <c r="C1030" s="82" t="s">
        <v>379</v>
      </c>
      <c r="D1030" s="82" t="s">
        <v>31</v>
      </c>
      <c r="K1030" s="82"/>
      <c r="L1030" s="82"/>
      <c r="M1030" s="82"/>
      <c r="N1030" s="82"/>
      <c r="O1030" s="82"/>
      <c r="P1030" s="82"/>
      <c r="Q1030" s="82"/>
      <c r="R1030" s="82"/>
      <c r="S1030" s="82"/>
      <c r="T1030" s="82"/>
      <c r="U1030" s="82"/>
      <c r="V1030" s="82"/>
      <c r="X1030" s="82"/>
      <c r="Y1030" s="82">
        <v>1</v>
      </c>
      <c r="Z1030" s="82">
        <v>2</v>
      </c>
      <c r="AA1030" s="82">
        <v>9</v>
      </c>
      <c r="AB1030" s="82">
        <v>13</v>
      </c>
      <c r="AC1030" s="82">
        <v>5</v>
      </c>
      <c r="AD1030" s="82"/>
      <c r="AE1030" s="82"/>
      <c r="AF1030" s="167"/>
      <c r="AG1030" s="117">
        <f t="shared" si="106"/>
        <v>30</v>
      </c>
      <c r="AH1030" s="4" t="str">
        <f>VLOOKUP(C1030,'Picture 1'!$A$2:$A$829,1,0)</f>
        <v>6K4495</v>
      </c>
      <c r="AI1030" s="15"/>
    </row>
    <row r="1031" spans="1:35" ht="15.75">
      <c r="A1031" s="166">
        <v>2416</v>
      </c>
      <c r="B1031" s="166" t="s">
        <v>416</v>
      </c>
      <c r="C1031" s="91" t="s">
        <v>416</v>
      </c>
      <c r="D1031" s="82" t="s">
        <v>62</v>
      </c>
      <c r="K1031" s="82"/>
      <c r="L1031" s="82"/>
      <c r="M1031" s="82"/>
      <c r="N1031" s="82"/>
      <c r="O1031" s="82"/>
      <c r="P1031" s="82"/>
      <c r="Q1031" s="82"/>
      <c r="R1031" s="82"/>
      <c r="S1031" s="82"/>
      <c r="T1031" s="82"/>
      <c r="U1031" s="82"/>
      <c r="V1031" s="82"/>
      <c r="X1031" s="82"/>
      <c r="Y1031" s="82"/>
      <c r="Z1031" s="82">
        <v>19</v>
      </c>
      <c r="AA1031" s="82">
        <v>49</v>
      </c>
      <c r="AB1031" s="82">
        <v>23</v>
      </c>
      <c r="AC1031" s="82"/>
      <c r="AD1031" s="82"/>
      <c r="AE1031" s="82"/>
      <c r="AF1031" s="166">
        <f>+SUM(E1031:AD1033)</f>
        <v>98</v>
      </c>
      <c r="AG1031" s="117">
        <f t="shared" si="106"/>
        <v>91</v>
      </c>
      <c r="AH1031" s="4" t="str">
        <f>VLOOKUP(C1031,'Picture 1'!$A$2:$A$829,1,0)</f>
        <v>6K4493</v>
      </c>
      <c r="AI1031" s="15"/>
    </row>
    <row r="1032" spans="1:35" ht="15.75">
      <c r="A1032" s="168"/>
      <c r="B1032" s="168"/>
      <c r="C1032" s="91" t="s">
        <v>416</v>
      </c>
      <c r="D1032" s="91" t="s">
        <v>254</v>
      </c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  <c r="S1032" s="91"/>
      <c r="T1032" s="91"/>
      <c r="U1032" s="91"/>
      <c r="V1032" s="91"/>
      <c r="W1032" s="91"/>
      <c r="X1032" s="91"/>
      <c r="Y1032" s="91"/>
      <c r="Z1032" s="91"/>
      <c r="AA1032" s="91"/>
      <c r="AB1032" s="91">
        <v>2</v>
      </c>
      <c r="AC1032" s="91"/>
      <c r="AD1032" s="91"/>
      <c r="AE1032" s="91"/>
      <c r="AF1032" s="168"/>
      <c r="AG1032" s="117">
        <f t="shared" si="106"/>
        <v>2</v>
      </c>
      <c r="AH1032" s="4" t="str">
        <f>VLOOKUP(C1032,'Picture 1'!$A$2:$A$829,1,0)</f>
        <v>6K4493</v>
      </c>
      <c r="AI1032" s="15"/>
    </row>
    <row r="1033" spans="1:35" ht="15.75">
      <c r="A1033" s="167"/>
      <c r="B1033" s="167"/>
      <c r="C1033" s="91" t="s">
        <v>416</v>
      </c>
      <c r="D1033" s="91" t="s">
        <v>62</v>
      </c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91"/>
      <c r="U1033" s="91"/>
      <c r="V1033" s="91"/>
      <c r="W1033" s="91"/>
      <c r="X1033" s="91"/>
      <c r="Y1033" s="91">
        <v>1</v>
      </c>
      <c r="Z1033" s="91"/>
      <c r="AA1033" s="91">
        <v>3</v>
      </c>
      <c r="AB1033" s="91">
        <v>1</v>
      </c>
      <c r="AC1033" s="91"/>
      <c r="AD1033" s="91"/>
      <c r="AE1033" s="91"/>
      <c r="AF1033" s="167"/>
      <c r="AG1033" s="117">
        <f t="shared" si="106"/>
        <v>5</v>
      </c>
      <c r="AH1033" s="4" t="str">
        <f>VLOOKUP(C1033,'Picture 1'!$A$2:$A$829,1,0)</f>
        <v>6K4493</v>
      </c>
      <c r="AI1033" s="15"/>
    </row>
    <row r="1034" spans="1:35" ht="15.75">
      <c r="A1034" s="166">
        <v>2417</v>
      </c>
      <c r="B1034" s="166" t="s">
        <v>416</v>
      </c>
      <c r="C1034" s="91" t="s">
        <v>416</v>
      </c>
      <c r="D1034" s="82" t="s">
        <v>23</v>
      </c>
      <c r="K1034" s="82"/>
      <c r="L1034" s="82"/>
      <c r="M1034" s="82"/>
      <c r="N1034" s="82"/>
      <c r="O1034" s="82"/>
      <c r="P1034" s="82"/>
      <c r="Q1034" s="82"/>
      <c r="R1034" s="82"/>
      <c r="S1034" s="82"/>
      <c r="T1034" s="82"/>
      <c r="U1034" s="82"/>
      <c r="V1034" s="82"/>
      <c r="X1034" s="82"/>
      <c r="Y1034" s="82">
        <v>1</v>
      </c>
      <c r="Z1034" s="82"/>
      <c r="AA1034" s="82"/>
      <c r="AB1034" s="82">
        <v>1</v>
      </c>
      <c r="AC1034" s="82"/>
      <c r="AD1034" s="82"/>
      <c r="AE1034" s="82"/>
      <c r="AF1034" s="166">
        <f>+SUM(E1034:AD1036)</f>
        <v>76</v>
      </c>
      <c r="AG1034" s="117">
        <f t="shared" si="106"/>
        <v>2</v>
      </c>
      <c r="AH1034" s="4" t="str">
        <f>VLOOKUP(C1034,'Picture 1'!$A$2:$A$829,1,0)</f>
        <v>6K4493</v>
      </c>
      <c r="AI1034" s="15"/>
    </row>
    <row r="1035" spans="1:35" ht="15.75">
      <c r="A1035" s="168"/>
      <c r="B1035" s="168"/>
      <c r="C1035" s="91" t="s">
        <v>416</v>
      </c>
      <c r="D1035" s="91" t="s">
        <v>32</v>
      </c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  <c r="S1035" s="91"/>
      <c r="T1035" s="91"/>
      <c r="U1035" s="91"/>
      <c r="V1035" s="91"/>
      <c r="W1035" s="91"/>
      <c r="X1035" s="91"/>
      <c r="Y1035" s="91"/>
      <c r="Z1035" s="91"/>
      <c r="AA1035" s="91"/>
      <c r="AB1035" s="91"/>
      <c r="AC1035" s="91">
        <v>1</v>
      </c>
      <c r="AD1035" s="91"/>
      <c r="AE1035" s="91"/>
      <c r="AF1035" s="168"/>
      <c r="AG1035" s="117">
        <f t="shared" si="106"/>
        <v>1</v>
      </c>
      <c r="AH1035" s="4" t="str">
        <f>VLOOKUP(C1035,'Picture 1'!$A$2:$A$829,1,0)</f>
        <v>6K4493</v>
      </c>
      <c r="AI1035" s="15"/>
    </row>
    <row r="1036" spans="1:35" ht="15.75">
      <c r="A1036" s="167"/>
      <c r="B1036" s="167"/>
      <c r="C1036" s="91" t="s">
        <v>416</v>
      </c>
      <c r="D1036" s="91" t="s">
        <v>31</v>
      </c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>
        <v>8</v>
      </c>
      <c r="Z1036" s="91">
        <v>13</v>
      </c>
      <c r="AA1036" s="91">
        <v>12</v>
      </c>
      <c r="AB1036" s="91">
        <v>19</v>
      </c>
      <c r="AC1036" s="91">
        <v>21</v>
      </c>
      <c r="AD1036" s="91"/>
      <c r="AE1036" s="91"/>
      <c r="AF1036" s="167"/>
      <c r="AG1036" s="117">
        <f t="shared" si="106"/>
        <v>73</v>
      </c>
      <c r="AH1036" s="4" t="str">
        <f>VLOOKUP(C1036,'Picture 1'!$A$2:$A$829,1,0)</f>
        <v>6K4493</v>
      </c>
      <c r="AI1036" s="15"/>
    </row>
    <row r="1037" spans="1:35" ht="15.75">
      <c r="A1037" s="91">
        <v>2418</v>
      </c>
      <c r="B1037" s="92" t="s">
        <v>396</v>
      </c>
      <c r="C1037" s="92" t="s">
        <v>396</v>
      </c>
      <c r="D1037" s="91" t="s">
        <v>22</v>
      </c>
      <c r="E1037" s="91"/>
      <c r="F1037" s="91"/>
      <c r="G1037" s="91"/>
      <c r="H1037" s="91"/>
      <c r="I1037" s="91"/>
      <c r="J1037" s="91"/>
      <c r="K1037" s="91"/>
      <c r="L1037" s="91"/>
      <c r="M1037" s="91"/>
      <c r="N1037" s="91"/>
      <c r="O1037" s="91"/>
      <c r="P1037" s="91"/>
      <c r="Q1037" s="91"/>
      <c r="R1037" s="91"/>
      <c r="S1037" s="91"/>
      <c r="T1037" s="91"/>
      <c r="U1037" s="91"/>
      <c r="V1037" s="91"/>
      <c r="W1037" s="91"/>
      <c r="X1037" s="91"/>
      <c r="Y1037" s="91">
        <v>1</v>
      </c>
      <c r="Z1037" s="91">
        <v>2</v>
      </c>
      <c r="AA1037" s="91">
        <v>16</v>
      </c>
      <c r="AB1037" s="91">
        <v>10</v>
      </c>
      <c r="AC1037" s="91">
        <v>9</v>
      </c>
      <c r="AD1037" s="91"/>
      <c r="AE1037" s="91"/>
      <c r="AF1037" s="91">
        <f t="shared" ref="AF1037:AF1047" si="107">+SUM(E1037:AD1037)</f>
        <v>38</v>
      </c>
      <c r="AG1037" s="117">
        <f t="shared" si="106"/>
        <v>38</v>
      </c>
      <c r="AH1037" s="4" t="str">
        <f>VLOOKUP(C1037,'Picture 1'!$A$2:$A$829,1,0)</f>
        <v>6K4491</v>
      </c>
      <c r="AI1037" s="15"/>
    </row>
    <row r="1038" spans="1:35" ht="15.75">
      <c r="A1038" s="166">
        <v>2419</v>
      </c>
      <c r="B1038" s="166" t="s">
        <v>380</v>
      </c>
      <c r="C1038" s="92" t="s">
        <v>380</v>
      </c>
      <c r="D1038" s="91" t="s">
        <v>62</v>
      </c>
      <c r="E1038" s="91"/>
      <c r="F1038" s="91"/>
      <c r="G1038" s="91"/>
      <c r="H1038" s="91"/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  <c r="S1038" s="91"/>
      <c r="T1038" s="91"/>
      <c r="U1038" s="91"/>
      <c r="V1038" s="91"/>
      <c r="W1038" s="91"/>
      <c r="X1038" s="91"/>
      <c r="Y1038" s="91">
        <v>2</v>
      </c>
      <c r="Z1038" s="91">
        <v>1</v>
      </c>
      <c r="AA1038" s="91">
        <v>3</v>
      </c>
      <c r="AB1038" s="91"/>
      <c r="AC1038" s="91">
        <v>2</v>
      </c>
      <c r="AD1038" s="91">
        <v>1</v>
      </c>
      <c r="AE1038" s="91"/>
      <c r="AF1038" s="166">
        <f>+SUM(E1038:AD1045)</f>
        <v>66</v>
      </c>
      <c r="AG1038" s="117">
        <f t="shared" si="106"/>
        <v>9</v>
      </c>
      <c r="AH1038" s="4" t="str">
        <f>VLOOKUP(C1038,'Picture 1'!$A$2:$A$829,1,0)</f>
        <v>6K4058</v>
      </c>
      <c r="AI1038" s="15"/>
    </row>
    <row r="1039" spans="1:35" ht="15.75">
      <c r="A1039" s="168"/>
      <c r="B1039" s="168"/>
      <c r="C1039" s="92" t="s">
        <v>380</v>
      </c>
      <c r="D1039" s="91" t="s">
        <v>210</v>
      </c>
      <c r="E1039" s="91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  <c r="S1039" s="91"/>
      <c r="T1039" s="91"/>
      <c r="U1039" s="91"/>
      <c r="V1039" s="91"/>
      <c r="W1039" s="91"/>
      <c r="X1039" s="91"/>
      <c r="Y1039" s="91"/>
      <c r="Z1039" s="91">
        <v>1</v>
      </c>
      <c r="AA1039" s="91">
        <v>1</v>
      </c>
      <c r="AB1039" s="91">
        <v>1</v>
      </c>
      <c r="AC1039" s="91"/>
      <c r="AD1039" s="91"/>
      <c r="AE1039" s="91"/>
      <c r="AF1039" s="168"/>
      <c r="AG1039" s="117">
        <f t="shared" si="106"/>
        <v>3</v>
      </c>
      <c r="AH1039" s="4" t="str">
        <f>VLOOKUP(C1039,'Picture 1'!$A$2:$A$829,1,0)</f>
        <v>6K4058</v>
      </c>
      <c r="AI1039" s="15"/>
    </row>
    <row r="1040" spans="1:35" ht="15.75">
      <c r="A1040" s="168"/>
      <c r="B1040" s="168"/>
      <c r="C1040" s="92" t="s">
        <v>380</v>
      </c>
      <c r="D1040" s="91" t="s">
        <v>70</v>
      </c>
      <c r="E1040" s="91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  <c r="S1040" s="91"/>
      <c r="T1040" s="91"/>
      <c r="U1040" s="91"/>
      <c r="V1040" s="91"/>
      <c r="W1040" s="91"/>
      <c r="X1040" s="91"/>
      <c r="Y1040" s="91"/>
      <c r="Z1040" s="91">
        <v>4</v>
      </c>
      <c r="AA1040" s="91">
        <v>5</v>
      </c>
      <c r="AB1040" s="91">
        <v>1</v>
      </c>
      <c r="AC1040" s="91"/>
      <c r="AD1040" s="91">
        <v>1</v>
      </c>
      <c r="AE1040" s="91"/>
      <c r="AF1040" s="168"/>
      <c r="AG1040" s="117">
        <f t="shared" si="106"/>
        <v>11</v>
      </c>
      <c r="AH1040" s="4" t="str">
        <f>VLOOKUP(C1040,'Picture 1'!$A$2:$A$829,1,0)</f>
        <v>6K4058</v>
      </c>
      <c r="AI1040" s="15"/>
    </row>
    <row r="1041" spans="1:35" ht="15.75">
      <c r="A1041" s="168"/>
      <c r="B1041" s="168"/>
      <c r="C1041" s="92" t="s">
        <v>380</v>
      </c>
      <c r="D1041" s="91" t="s">
        <v>22</v>
      </c>
      <c r="E1041" s="91"/>
      <c r="F1041" s="91"/>
      <c r="G1041" s="91"/>
      <c r="H1041" s="91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  <c r="S1041" s="91"/>
      <c r="T1041" s="91"/>
      <c r="U1041" s="91"/>
      <c r="V1041" s="91"/>
      <c r="W1041" s="91"/>
      <c r="X1041" s="91"/>
      <c r="Y1041" s="91">
        <v>2</v>
      </c>
      <c r="Z1041" s="91">
        <v>5</v>
      </c>
      <c r="AA1041" s="91">
        <v>3</v>
      </c>
      <c r="AB1041" s="91">
        <v>7</v>
      </c>
      <c r="AC1041" s="91">
        <v>3</v>
      </c>
      <c r="AD1041" s="91">
        <v>1</v>
      </c>
      <c r="AE1041" s="91"/>
      <c r="AF1041" s="168"/>
      <c r="AG1041" s="117">
        <f t="shared" si="106"/>
        <v>21</v>
      </c>
      <c r="AH1041" s="4" t="str">
        <f>VLOOKUP(C1041,'Picture 1'!$A$2:$A$829,1,0)</f>
        <v>6K4058</v>
      </c>
      <c r="AI1041" s="15"/>
    </row>
    <row r="1042" spans="1:35" ht="15.75">
      <c r="A1042" s="168"/>
      <c r="B1042" s="168"/>
      <c r="C1042" s="92" t="s">
        <v>380</v>
      </c>
      <c r="D1042" s="91" t="s">
        <v>23</v>
      </c>
      <c r="E1042" s="91"/>
      <c r="F1042" s="91"/>
      <c r="G1042" s="91"/>
      <c r="H1042" s="91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/>
      <c r="U1042" s="91"/>
      <c r="V1042" s="91"/>
      <c r="W1042" s="91"/>
      <c r="X1042" s="91"/>
      <c r="Y1042" s="91"/>
      <c r="Z1042" s="91"/>
      <c r="AA1042" s="91"/>
      <c r="AB1042" s="91">
        <v>1</v>
      </c>
      <c r="AC1042" s="91"/>
      <c r="AD1042" s="91">
        <v>2</v>
      </c>
      <c r="AE1042" s="91"/>
      <c r="AF1042" s="168"/>
      <c r="AG1042" s="117">
        <f t="shared" si="106"/>
        <v>3</v>
      </c>
      <c r="AH1042" s="4" t="str">
        <f>VLOOKUP(C1042,'Picture 1'!$A$2:$A$829,1,0)</f>
        <v>6K4058</v>
      </c>
      <c r="AI1042" s="15"/>
    </row>
    <row r="1043" spans="1:35" ht="15.75">
      <c r="A1043" s="168"/>
      <c r="B1043" s="168"/>
      <c r="C1043" s="92" t="s">
        <v>380</v>
      </c>
      <c r="D1043" s="91" t="s">
        <v>21</v>
      </c>
      <c r="E1043" s="91"/>
      <c r="F1043" s="91"/>
      <c r="G1043" s="91"/>
      <c r="H1043" s="91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  <c r="S1043" s="91"/>
      <c r="T1043" s="91"/>
      <c r="U1043" s="91"/>
      <c r="V1043" s="91"/>
      <c r="W1043" s="91"/>
      <c r="X1043" s="91"/>
      <c r="Y1043" s="91"/>
      <c r="Z1043" s="91"/>
      <c r="AA1043" s="91"/>
      <c r="AB1043" s="91">
        <v>1</v>
      </c>
      <c r="AC1043" s="91"/>
      <c r="AD1043" s="91"/>
      <c r="AE1043" s="91"/>
      <c r="AF1043" s="168"/>
      <c r="AG1043" s="117">
        <f t="shared" si="106"/>
        <v>1</v>
      </c>
      <c r="AH1043" s="4" t="str">
        <f>VLOOKUP(C1043,'Picture 1'!$A$2:$A$829,1,0)</f>
        <v>6K4058</v>
      </c>
      <c r="AI1043" s="15"/>
    </row>
    <row r="1044" spans="1:35" ht="15.75">
      <c r="A1044" s="168"/>
      <c r="B1044" s="168"/>
      <c r="C1044" s="92" t="s">
        <v>380</v>
      </c>
      <c r="D1044" s="91" t="s">
        <v>26</v>
      </c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  <c r="S1044" s="91"/>
      <c r="T1044" s="91"/>
      <c r="U1044" s="91"/>
      <c r="V1044" s="91"/>
      <c r="W1044" s="91"/>
      <c r="X1044" s="91"/>
      <c r="Y1044" s="91">
        <v>1</v>
      </c>
      <c r="Z1044" s="91">
        <v>3</v>
      </c>
      <c r="AA1044" s="91">
        <v>1</v>
      </c>
      <c r="AB1044" s="91">
        <v>3</v>
      </c>
      <c r="AC1044" s="91"/>
      <c r="AD1044" s="91"/>
      <c r="AE1044" s="91"/>
      <c r="AF1044" s="168"/>
      <c r="AG1044" s="117">
        <f t="shared" si="106"/>
        <v>8</v>
      </c>
      <c r="AH1044" s="4" t="str">
        <f>VLOOKUP(C1044,'Picture 1'!$A$2:$A$829,1,0)</f>
        <v>6K4058</v>
      </c>
      <c r="AI1044" s="15"/>
    </row>
    <row r="1045" spans="1:35" ht="15.75">
      <c r="A1045" s="167"/>
      <c r="B1045" s="167"/>
      <c r="C1045" s="92" t="s">
        <v>380</v>
      </c>
      <c r="D1045" s="91" t="s">
        <v>302</v>
      </c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  <c r="S1045" s="91"/>
      <c r="T1045" s="91"/>
      <c r="U1045" s="91"/>
      <c r="V1045" s="91"/>
      <c r="W1045" s="91"/>
      <c r="X1045" s="91"/>
      <c r="Y1045" s="91"/>
      <c r="Z1045" s="91">
        <v>3</v>
      </c>
      <c r="AA1045" s="91">
        <v>3</v>
      </c>
      <c r="AB1045" s="91">
        <v>4</v>
      </c>
      <c r="AC1045" s="91"/>
      <c r="AD1045" s="91"/>
      <c r="AE1045" s="91"/>
      <c r="AF1045" s="167"/>
      <c r="AG1045" s="117">
        <f t="shared" si="106"/>
        <v>10</v>
      </c>
      <c r="AH1045" s="4" t="str">
        <f>VLOOKUP(C1045,'Picture 1'!$A$2:$A$829,1,0)</f>
        <v>6K4058</v>
      </c>
      <c r="AI1045" s="15"/>
    </row>
    <row r="1046" spans="1:35" ht="15.75">
      <c r="A1046" s="91">
        <v>2420</v>
      </c>
      <c r="B1046" s="98" t="s">
        <v>420</v>
      </c>
      <c r="C1046" s="98" t="s">
        <v>420</v>
      </c>
      <c r="D1046" s="97" t="s">
        <v>22</v>
      </c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>
        <v>8</v>
      </c>
      <c r="Z1046" s="97">
        <v>21</v>
      </c>
      <c r="AA1046" s="97">
        <v>1</v>
      </c>
      <c r="AB1046" s="97">
        <v>2</v>
      </c>
      <c r="AC1046" s="97">
        <v>5</v>
      </c>
      <c r="AD1046" s="97">
        <v>1</v>
      </c>
      <c r="AE1046" s="97"/>
      <c r="AF1046" s="98">
        <f>+SUM(E1046:AD1046)</f>
        <v>38</v>
      </c>
      <c r="AG1046" s="117">
        <f>+SUM(E1046:AE1046)</f>
        <v>38</v>
      </c>
      <c r="AH1046" s="4" t="str">
        <f>VLOOKUP(C1046,'Picture 1'!$A$2:$A$829,1,0)</f>
        <v>6K4057</v>
      </c>
      <c r="AI1046" s="15"/>
    </row>
    <row r="1047" spans="1:35" ht="15.75">
      <c r="A1047" s="91">
        <v>2421</v>
      </c>
      <c r="B1047" s="92" t="s">
        <v>421</v>
      </c>
      <c r="C1047" s="105" t="s">
        <v>421</v>
      </c>
      <c r="D1047" s="91" t="s">
        <v>22</v>
      </c>
      <c r="E1047" s="91"/>
      <c r="F1047" s="91"/>
      <c r="G1047" s="91"/>
      <c r="H1047" s="91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  <c r="S1047" s="91"/>
      <c r="T1047" s="91"/>
      <c r="U1047" s="91"/>
      <c r="V1047" s="91"/>
      <c r="W1047" s="91"/>
      <c r="X1047" s="91"/>
      <c r="Y1047" s="91">
        <v>3</v>
      </c>
      <c r="Z1047" s="91">
        <v>5</v>
      </c>
      <c r="AA1047" s="91">
        <v>13</v>
      </c>
      <c r="AB1047" s="91">
        <v>16</v>
      </c>
      <c r="AC1047" s="91">
        <v>14</v>
      </c>
      <c r="AD1047" s="91"/>
      <c r="AE1047" s="91"/>
      <c r="AF1047" s="91">
        <f t="shared" si="107"/>
        <v>51</v>
      </c>
      <c r="AG1047" s="117">
        <f t="shared" ref="AG1047:AG1058" si="108">+SUM(E1047:AE1047)</f>
        <v>51</v>
      </c>
      <c r="AH1047" s="4" t="str">
        <f>VLOOKUP(C1047,'Picture 1'!$A$2:$A$829,1,0)</f>
        <v>6K4491</v>
      </c>
      <c r="AI1047" s="15"/>
    </row>
    <row r="1048" spans="1:35" ht="15.75">
      <c r="A1048" s="166">
        <v>2422</v>
      </c>
      <c r="B1048" s="166" t="s">
        <v>420</v>
      </c>
      <c r="C1048" s="107" t="s">
        <v>420</v>
      </c>
      <c r="D1048" s="108" t="s">
        <v>26</v>
      </c>
      <c r="E1048" s="108"/>
      <c r="F1048" s="108"/>
      <c r="G1048" s="108"/>
      <c r="H1048" s="108"/>
      <c r="I1048" s="108"/>
      <c r="J1048" s="108"/>
      <c r="K1048" s="108"/>
      <c r="L1048" s="108"/>
      <c r="M1048" s="108"/>
      <c r="N1048" s="108"/>
      <c r="O1048" s="108"/>
      <c r="P1048" s="108"/>
      <c r="Q1048" s="108"/>
      <c r="R1048" s="108"/>
      <c r="S1048" s="108"/>
      <c r="T1048" s="108"/>
      <c r="U1048" s="108"/>
      <c r="V1048" s="108"/>
      <c r="W1048" s="108"/>
      <c r="X1048" s="108"/>
      <c r="Y1048" s="108"/>
      <c r="Z1048" s="108"/>
      <c r="AA1048" s="108">
        <v>2</v>
      </c>
      <c r="AB1048" s="108">
        <v>2</v>
      </c>
      <c r="AC1048" s="108"/>
      <c r="AD1048" s="108"/>
      <c r="AE1048" s="108"/>
      <c r="AF1048" s="166">
        <f>+SUM(E1048:AD1051)</f>
        <v>78</v>
      </c>
      <c r="AG1048" s="117">
        <f t="shared" si="108"/>
        <v>4</v>
      </c>
      <c r="AH1048" s="4" t="str">
        <f>VLOOKUP(C1048,'Picture 1'!$A$2:$A$829,1,0)</f>
        <v>6K4057</v>
      </c>
      <c r="AI1048" s="15"/>
    </row>
    <row r="1049" spans="1:35" ht="15.75">
      <c r="A1049" s="168"/>
      <c r="B1049" s="168"/>
      <c r="C1049" s="107" t="s">
        <v>420</v>
      </c>
      <c r="D1049" s="108" t="s">
        <v>25</v>
      </c>
      <c r="E1049" s="108"/>
      <c r="F1049" s="108"/>
      <c r="G1049" s="108"/>
      <c r="H1049" s="108"/>
      <c r="I1049" s="108"/>
      <c r="J1049" s="108"/>
      <c r="K1049" s="108"/>
      <c r="L1049" s="108"/>
      <c r="M1049" s="108"/>
      <c r="N1049" s="108"/>
      <c r="O1049" s="108"/>
      <c r="P1049" s="108"/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  <c r="AA1049" s="108"/>
      <c r="AB1049" s="108"/>
      <c r="AC1049" s="108">
        <v>1</v>
      </c>
      <c r="AD1049" s="108">
        <v>2</v>
      </c>
      <c r="AE1049" s="108"/>
      <c r="AF1049" s="168"/>
      <c r="AG1049" s="117">
        <f t="shared" si="108"/>
        <v>3</v>
      </c>
      <c r="AH1049" s="4" t="str">
        <f>VLOOKUP(C1049,'Picture 1'!$A$2:$A$829,1,0)</f>
        <v>6K4057</v>
      </c>
      <c r="AI1049" s="15"/>
    </row>
    <row r="1050" spans="1:35" ht="15.75">
      <c r="A1050" s="168"/>
      <c r="B1050" s="168"/>
      <c r="C1050" s="107" t="s">
        <v>420</v>
      </c>
      <c r="D1050" s="108" t="s">
        <v>22</v>
      </c>
      <c r="E1050" s="108"/>
      <c r="F1050" s="108"/>
      <c r="G1050" s="108"/>
      <c r="H1050" s="108"/>
      <c r="I1050" s="108"/>
      <c r="J1050" s="108"/>
      <c r="K1050" s="108"/>
      <c r="L1050" s="108"/>
      <c r="M1050" s="108"/>
      <c r="N1050" s="108"/>
      <c r="O1050" s="108"/>
      <c r="P1050" s="108"/>
      <c r="Q1050" s="108"/>
      <c r="R1050" s="108"/>
      <c r="S1050" s="108"/>
      <c r="T1050" s="108"/>
      <c r="U1050" s="108"/>
      <c r="V1050" s="108"/>
      <c r="W1050" s="108"/>
      <c r="X1050" s="108"/>
      <c r="Y1050" s="108"/>
      <c r="Z1050" s="108">
        <v>1</v>
      </c>
      <c r="AA1050" s="108"/>
      <c r="AB1050" s="108">
        <v>1</v>
      </c>
      <c r="AC1050" s="108"/>
      <c r="AD1050" s="108">
        <v>1</v>
      </c>
      <c r="AE1050" s="108"/>
      <c r="AF1050" s="168"/>
      <c r="AG1050" s="117">
        <f t="shared" si="108"/>
        <v>3</v>
      </c>
      <c r="AH1050" s="4" t="str">
        <f>VLOOKUP(C1050,'Picture 1'!$A$2:$A$829,1,0)</f>
        <v>6K4057</v>
      </c>
      <c r="AI1050" s="15"/>
    </row>
    <row r="1051" spans="1:35" ht="15.75">
      <c r="A1051" s="167"/>
      <c r="B1051" s="167"/>
      <c r="C1051" s="107" t="s">
        <v>420</v>
      </c>
      <c r="D1051" s="108" t="s">
        <v>27</v>
      </c>
      <c r="E1051" s="108"/>
      <c r="F1051" s="108"/>
      <c r="G1051" s="108"/>
      <c r="H1051" s="108"/>
      <c r="I1051" s="108"/>
      <c r="J1051" s="108"/>
      <c r="K1051" s="108"/>
      <c r="L1051" s="108"/>
      <c r="M1051" s="108"/>
      <c r="N1051" s="108"/>
      <c r="O1051" s="108"/>
      <c r="P1051" s="108"/>
      <c r="Q1051" s="108"/>
      <c r="R1051" s="108"/>
      <c r="S1051" s="108"/>
      <c r="T1051" s="108"/>
      <c r="U1051" s="108"/>
      <c r="V1051" s="108"/>
      <c r="W1051" s="108"/>
      <c r="X1051" s="108"/>
      <c r="Y1051" s="108">
        <v>12</v>
      </c>
      <c r="Z1051" s="108">
        <v>13</v>
      </c>
      <c r="AA1051" s="108">
        <v>14</v>
      </c>
      <c r="AB1051" s="108">
        <v>13</v>
      </c>
      <c r="AC1051" s="108">
        <v>5</v>
      </c>
      <c r="AD1051" s="108">
        <v>11</v>
      </c>
      <c r="AE1051" s="108"/>
      <c r="AF1051" s="167"/>
      <c r="AG1051" s="117">
        <f t="shared" si="108"/>
        <v>68</v>
      </c>
      <c r="AH1051" s="4" t="str">
        <f>VLOOKUP(C1051,'Picture 1'!$A$2:$A$829,1,0)</f>
        <v>6K4057</v>
      </c>
      <c r="AI1051" s="15"/>
    </row>
    <row r="1052" spans="1:35" ht="15.75">
      <c r="A1052" s="108">
        <v>2423</v>
      </c>
      <c r="B1052" s="107" t="s">
        <v>420</v>
      </c>
      <c r="C1052" s="107" t="s">
        <v>420</v>
      </c>
      <c r="D1052" s="108" t="s">
        <v>25</v>
      </c>
      <c r="E1052" s="108"/>
      <c r="F1052" s="108"/>
      <c r="G1052" s="108"/>
      <c r="H1052" s="108"/>
      <c r="I1052" s="108"/>
      <c r="J1052" s="108"/>
      <c r="K1052" s="108"/>
      <c r="L1052" s="108"/>
      <c r="M1052" s="108"/>
      <c r="N1052" s="108"/>
      <c r="O1052" s="108"/>
      <c r="P1052" s="108"/>
      <c r="Q1052" s="108"/>
      <c r="R1052" s="108"/>
      <c r="S1052" s="108"/>
      <c r="T1052" s="108"/>
      <c r="U1052" s="108"/>
      <c r="V1052" s="108"/>
      <c r="W1052" s="108"/>
      <c r="X1052" s="108"/>
      <c r="Y1052" s="108"/>
      <c r="Z1052" s="108"/>
      <c r="AA1052" s="108">
        <v>8</v>
      </c>
      <c r="AB1052" s="108"/>
      <c r="AC1052" s="108">
        <v>40</v>
      </c>
      <c r="AD1052" s="108">
        <v>18</v>
      </c>
      <c r="AE1052" s="108"/>
      <c r="AF1052" s="108">
        <f t="shared" ref="AF1052:AF1058" si="109">+SUM(E1052:AD1052)</f>
        <v>66</v>
      </c>
      <c r="AG1052" s="117">
        <f t="shared" si="108"/>
        <v>66</v>
      </c>
      <c r="AH1052" s="4" t="str">
        <f>VLOOKUP(C1052,'Picture 1'!$A$2:$A$829,1,0)</f>
        <v>6K4057</v>
      </c>
      <c r="AI1052" s="15"/>
    </row>
    <row r="1053" spans="1:35" ht="15.75">
      <c r="A1053" s="108">
        <v>2424</v>
      </c>
      <c r="B1053" s="107" t="s">
        <v>420</v>
      </c>
      <c r="C1053" s="107" t="s">
        <v>420</v>
      </c>
      <c r="D1053" s="108" t="s">
        <v>25</v>
      </c>
      <c r="E1053" s="108"/>
      <c r="F1053" s="108"/>
      <c r="G1053" s="108"/>
      <c r="H1053" s="108"/>
      <c r="I1053" s="108"/>
      <c r="J1053" s="108"/>
      <c r="K1053" s="108"/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>
        <v>9</v>
      </c>
      <c r="Z1053" s="108">
        <v>26</v>
      </c>
      <c r="AA1053" s="108"/>
      <c r="AB1053" s="108">
        <v>24</v>
      </c>
      <c r="AC1053" s="108"/>
      <c r="AD1053" s="108"/>
      <c r="AE1053" s="108"/>
      <c r="AF1053" s="108">
        <f t="shared" si="109"/>
        <v>59</v>
      </c>
      <c r="AG1053" s="117">
        <f t="shared" si="108"/>
        <v>59</v>
      </c>
      <c r="AH1053" s="4" t="str">
        <f>VLOOKUP(C1053,'Picture 1'!$A$2:$A$829,1,0)</f>
        <v>6K4057</v>
      </c>
      <c r="AI1053" s="15"/>
    </row>
    <row r="1054" spans="1:35" ht="15.75">
      <c r="A1054" s="108">
        <v>2425</v>
      </c>
      <c r="B1054" s="107" t="s">
        <v>420</v>
      </c>
      <c r="C1054" s="107" t="s">
        <v>420</v>
      </c>
      <c r="D1054" s="108" t="s">
        <v>24</v>
      </c>
      <c r="E1054" s="108"/>
      <c r="F1054" s="108"/>
      <c r="G1054" s="108"/>
      <c r="H1054" s="108"/>
      <c r="I1054" s="108"/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>
        <v>2</v>
      </c>
      <c r="Z1054" s="108">
        <v>34</v>
      </c>
      <c r="AA1054" s="108">
        <v>16</v>
      </c>
      <c r="AB1054" s="108">
        <v>8</v>
      </c>
      <c r="AC1054" s="108">
        <v>2</v>
      </c>
      <c r="AD1054" s="108">
        <v>1</v>
      </c>
      <c r="AE1054" s="108"/>
      <c r="AF1054" s="108">
        <f t="shared" si="109"/>
        <v>63</v>
      </c>
      <c r="AG1054" s="117">
        <f t="shared" si="108"/>
        <v>63</v>
      </c>
      <c r="AH1054" s="4" t="str">
        <f>VLOOKUP(C1054,'Picture 1'!$A$2:$A$829,1,0)</f>
        <v>6K4057</v>
      </c>
      <c r="AI1054" s="15"/>
    </row>
    <row r="1055" spans="1:35" ht="15.75">
      <c r="A1055" s="166">
        <v>2426</v>
      </c>
      <c r="B1055" s="166" t="s">
        <v>420</v>
      </c>
      <c r="C1055" s="107" t="s">
        <v>420</v>
      </c>
      <c r="D1055" s="108" t="s">
        <v>22</v>
      </c>
      <c r="E1055" s="108"/>
      <c r="F1055" s="108"/>
      <c r="G1055" s="108"/>
      <c r="H1055" s="108"/>
      <c r="I1055" s="108"/>
      <c r="J1055" s="108"/>
      <c r="K1055" s="108"/>
      <c r="L1055" s="108"/>
      <c r="M1055" s="108"/>
      <c r="N1055" s="108"/>
      <c r="O1055" s="108"/>
      <c r="P1055" s="108"/>
      <c r="Q1055" s="108"/>
      <c r="R1055" s="108"/>
      <c r="S1055" s="108"/>
      <c r="T1055" s="108"/>
      <c r="U1055" s="108"/>
      <c r="V1055" s="108"/>
      <c r="W1055" s="108"/>
      <c r="X1055" s="108"/>
      <c r="Y1055" s="108">
        <v>5</v>
      </c>
      <c r="Z1055" s="108">
        <v>6</v>
      </c>
      <c r="AA1055" s="108">
        <v>4</v>
      </c>
      <c r="AB1055" s="108">
        <v>8</v>
      </c>
      <c r="AC1055" s="108">
        <v>5</v>
      </c>
      <c r="AD1055" s="108"/>
      <c r="AE1055" s="108"/>
      <c r="AF1055" s="166">
        <f>+SUM(E1055:AE1057)</f>
        <v>105</v>
      </c>
      <c r="AG1055" s="117">
        <f t="shared" si="108"/>
        <v>28</v>
      </c>
      <c r="AH1055" s="4" t="str">
        <f>VLOOKUP(C1055,'Picture 1'!$A$2:$A$829,1,0)</f>
        <v>6K4057</v>
      </c>
      <c r="AI1055" s="15"/>
    </row>
    <row r="1056" spans="1:35" ht="15.75">
      <c r="A1056" s="168"/>
      <c r="B1056" s="168"/>
      <c r="C1056" s="107" t="s">
        <v>420</v>
      </c>
      <c r="D1056" s="108" t="s">
        <v>25</v>
      </c>
      <c r="E1056" s="108"/>
      <c r="F1056" s="108"/>
      <c r="G1056" s="108"/>
      <c r="H1056" s="108"/>
      <c r="I1056" s="108"/>
      <c r="J1056" s="108"/>
      <c r="K1056" s="108"/>
      <c r="L1056" s="108"/>
      <c r="M1056" s="108"/>
      <c r="N1056" s="108"/>
      <c r="O1056" s="108"/>
      <c r="P1056" s="108"/>
      <c r="Q1056" s="108"/>
      <c r="R1056" s="108"/>
      <c r="S1056" s="108"/>
      <c r="T1056" s="108"/>
      <c r="U1056" s="108"/>
      <c r="V1056" s="108"/>
      <c r="W1056" s="108"/>
      <c r="X1056" s="108"/>
      <c r="Y1056" s="108">
        <v>12</v>
      </c>
      <c r="Z1056" s="108">
        <v>2</v>
      </c>
      <c r="AA1056" s="108">
        <v>6</v>
      </c>
      <c r="AB1056" s="108">
        <v>4</v>
      </c>
      <c r="AC1056" s="108">
        <v>7</v>
      </c>
      <c r="AD1056" s="108">
        <v>7</v>
      </c>
      <c r="AE1056" s="108">
        <v>3</v>
      </c>
      <c r="AF1056" s="168"/>
      <c r="AG1056" s="117">
        <f t="shared" si="108"/>
        <v>41</v>
      </c>
      <c r="AH1056" s="4" t="str">
        <f>VLOOKUP(C1056,'Picture 1'!$A$2:$A$829,1,0)</f>
        <v>6K4057</v>
      </c>
      <c r="AI1056" s="15"/>
    </row>
    <row r="1057" spans="1:35" ht="15.75">
      <c r="A1057" s="167"/>
      <c r="B1057" s="167"/>
      <c r="C1057" s="107" t="s">
        <v>420</v>
      </c>
      <c r="D1057" s="108" t="s">
        <v>21</v>
      </c>
      <c r="E1057" s="108"/>
      <c r="F1057" s="108"/>
      <c r="G1057" s="108"/>
      <c r="H1057" s="108"/>
      <c r="I1057" s="108"/>
      <c r="J1057" s="108"/>
      <c r="K1057" s="108"/>
      <c r="L1057" s="108"/>
      <c r="M1057" s="108"/>
      <c r="N1057" s="108"/>
      <c r="O1057" s="108"/>
      <c r="P1057" s="108"/>
      <c r="Q1057" s="108"/>
      <c r="R1057" s="108"/>
      <c r="S1057" s="108"/>
      <c r="T1057" s="108"/>
      <c r="U1057" s="108"/>
      <c r="V1057" s="108"/>
      <c r="W1057" s="108"/>
      <c r="X1057" s="108"/>
      <c r="Y1057" s="108">
        <v>13</v>
      </c>
      <c r="Z1057" s="108">
        <v>5</v>
      </c>
      <c r="AA1057" s="108">
        <v>2</v>
      </c>
      <c r="AB1057" s="108">
        <v>5</v>
      </c>
      <c r="AC1057" s="108">
        <v>6</v>
      </c>
      <c r="AD1057" s="108">
        <v>5</v>
      </c>
      <c r="AE1057" s="108"/>
      <c r="AF1057" s="167"/>
      <c r="AG1057" s="117">
        <f t="shared" si="108"/>
        <v>36</v>
      </c>
      <c r="AH1057" s="4" t="str">
        <f>VLOOKUP(C1057,'Picture 1'!$A$2:$A$829,1,0)</f>
        <v>6K4057</v>
      </c>
      <c r="AI1057" s="15"/>
    </row>
    <row r="1058" spans="1:35" ht="15.75">
      <c r="A1058" s="108">
        <v>2427</v>
      </c>
      <c r="B1058" s="107" t="s">
        <v>396</v>
      </c>
      <c r="C1058" s="107" t="s">
        <v>396</v>
      </c>
      <c r="D1058" s="108" t="s">
        <v>22</v>
      </c>
      <c r="E1058" s="108"/>
      <c r="F1058" s="108"/>
      <c r="G1058" s="108"/>
      <c r="H1058" s="108"/>
      <c r="I1058" s="108"/>
      <c r="J1058" s="108"/>
      <c r="K1058" s="108"/>
      <c r="L1058" s="108"/>
      <c r="M1058" s="108"/>
      <c r="N1058" s="108"/>
      <c r="O1058" s="108"/>
      <c r="P1058" s="108"/>
      <c r="Q1058" s="108"/>
      <c r="R1058" s="108"/>
      <c r="S1058" s="108"/>
      <c r="T1058" s="108"/>
      <c r="U1058" s="108"/>
      <c r="V1058" s="108"/>
      <c r="W1058" s="108"/>
      <c r="X1058" s="108"/>
      <c r="Y1058" s="108">
        <v>4</v>
      </c>
      <c r="Z1058" s="108">
        <v>6</v>
      </c>
      <c r="AA1058" s="108">
        <v>19</v>
      </c>
      <c r="AB1058" s="108">
        <v>23</v>
      </c>
      <c r="AC1058" s="108">
        <v>25</v>
      </c>
      <c r="AD1058" s="108"/>
      <c r="AE1058" s="108"/>
      <c r="AF1058" s="108">
        <f t="shared" si="109"/>
        <v>77</v>
      </c>
      <c r="AG1058" s="117">
        <f t="shared" si="108"/>
        <v>77</v>
      </c>
      <c r="AH1058" s="4" t="str">
        <f>VLOOKUP(C1058,'Picture 1'!$A$2:$A$829,1,0)</f>
        <v>6K4491</v>
      </c>
      <c r="AI1058" s="15"/>
    </row>
    <row r="1059" spans="1:35" ht="15.75">
      <c r="A1059" s="108">
        <v>2428</v>
      </c>
      <c r="B1059" s="107" t="s">
        <v>422</v>
      </c>
      <c r="C1059" s="110" t="s">
        <v>422</v>
      </c>
      <c r="D1059" s="108" t="s">
        <v>25</v>
      </c>
      <c r="E1059" s="108"/>
      <c r="F1059" s="108"/>
      <c r="G1059" s="108"/>
      <c r="H1059" s="108"/>
      <c r="I1059" s="108"/>
      <c r="J1059" s="108"/>
      <c r="K1059" s="108"/>
      <c r="L1059" s="108"/>
      <c r="M1059" s="108"/>
      <c r="N1059" s="108"/>
      <c r="O1059" s="108"/>
      <c r="P1059" s="108"/>
      <c r="Q1059" s="108"/>
      <c r="R1059" s="108"/>
      <c r="S1059" s="108"/>
      <c r="T1059" s="108"/>
      <c r="U1059" s="108"/>
      <c r="V1059" s="108"/>
      <c r="W1059" s="108"/>
      <c r="X1059" s="108">
        <v>2</v>
      </c>
      <c r="Y1059" s="108">
        <v>16</v>
      </c>
      <c r="Z1059" s="108">
        <v>12</v>
      </c>
      <c r="AA1059" s="108">
        <v>5</v>
      </c>
      <c r="AB1059" s="108"/>
      <c r="AC1059" s="108"/>
      <c r="AD1059" s="108"/>
      <c r="AE1059" s="108"/>
      <c r="AF1059" s="109">
        <f t="shared" ref="AF1059:AF1065" si="110">+SUM(E1059:AD1059)</f>
        <v>35</v>
      </c>
      <c r="AG1059" s="117">
        <f t="shared" ref="AG1059:AG1063" si="111">+SUM(E1059:AE1059)</f>
        <v>35</v>
      </c>
      <c r="AH1059" s="4" t="str">
        <f>VLOOKUP(C1059,'Picture 1'!$A$2:$A$829,1,0)</f>
        <v>6K3248</v>
      </c>
      <c r="AI1059" s="15"/>
    </row>
    <row r="1060" spans="1:35" ht="15.75">
      <c r="A1060" s="108">
        <v>2429</v>
      </c>
      <c r="B1060" s="107" t="s">
        <v>423</v>
      </c>
      <c r="C1060" s="110" t="s">
        <v>423</v>
      </c>
      <c r="D1060" s="108" t="s">
        <v>25</v>
      </c>
      <c r="E1060" s="108"/>
      <c r="F1060" s="108"/>
      <c r="G1060" s="108"/>
      <c r="H1060" s="108"/>
      <c r="I1060" s="108"/>
      <c r="J1060" s="108"/>
      <c r="K1060" s="108"/>
      <c r="L1060" s="108"/>
      <c r="M1060" s="108"/>
      <c r="N1060" s="108"/>
      <c r="O1060" s="108"/>
      <c r="P1060" s="108"/>
      <c r="Q1060" s="108"/>
      <c r="R1060" s="108"/>
      <c r="S1060" s="108"/>
      <c r="T1060" s="108"/>
      <c r="U1060" s="108"/>
      <c r="V1060" s="108"/>
      <c r="W1060" s="108"/>
      <c r="X1060" s="108">
        <v>1</v>
      </c>
      <c r="Y1060" s="108">
        <v>10</v>
      </c>
      <c r="Z1060" s="108">
        <v>5</v>
      </c>
      <c r="AA1060" s="108">
        <v>8</v>
      </c>
      <c r="AB1060" s="108">
        <v>3</v>
      </c>
      <c r="AC1060" s="108"/>
      <c r="AD1060" s="108"/>
      <c r="AE1060" s="108"/>
      <c r="AF1060" s="109">
        <f t="shared" si="110"/>
        <v>27</v>
      </c>
      <c r="AG1060" s="117">
        <f t="shared" si="111"/>
        <v>27</v>
      </c>
      <c r="AH1060" s="4" t="str">
        <f>VLOOKUP(C1060,'Picture 1'!$A$2:$A$829,1,0)</f>
        <v>6K3131</v>
      </c>
      <c r="AI1060" s="15"/>
    </row>
    <row r="1061" spans="1:35" ht="15.75">
      <c r="A1061" s="108">
        <v>2430</v>
      </c>
      <c r="B1061" s="107" t="s">
        <v>424</v>
      </c>
      <c r="C1061" s="110" t="s">
        <v>424</v>
      </c>
      <c r="D1061" s="108" t="s">
        <v>108</v>
      </c>
      <c r="E1061" s="108"/>
      <c r="F1061" s="108"/>
      <c r="G1061" s="108"/>
      <c r="H1061" s="108"/>
      <c r="I1061" s="108"/>
      <c r="J1061" s="108"/>
      <c r="K1061" s="108"/>
      <c r="L1061" s="108"/>
      <c r="M1061" s="108"/>
      <c r="N1061" s="108"/>
      <c r="O1061" s="108"/>
      <c r="P1061" s="108"/>
      <c r="Q1061" s="108"/>
      <c r="R1061" s="108"/>
      <c r="S1061" s="108"/>
      <c r="T1061" s="108"/>
      <c r="U1061" s="108"/>
      <c r="V1061" s="108"/>
      <c r="W1061" s="108"/>
      <c r="X1061" s="108">
        <v>3</v>
      </c>
      <c r="Y1061" s="108">
        <v>13</v>
      </c>
      <c r="Z1061" s="108">
        <v>13</v>
      </c>
      <c r="AA1061" s="108">
        <v>3</v>
      </c>
      <c r="AB1061" s="108"/>
      <c r="AC1061" s="108"/>
      <c r="AD1061" s="108"/>
      <c r="AE1061" s="108"/>
      <c r="AF1061" s="109">
        <f t="shared" si="110"/>
        <v>32</v>
      </c>
      <c r="AG1061" s="117">
        <f t="shared" si="111"/>
        <v>32</v>
      </c>
      <c r="AH1061" s="4" t="str">
        <f>VLOOKUP(C1061,'Picture 1'!$A$2:$A$829,1,0)</f>
        <v>6K3249</v>
      </c>
      <c r="AI1061" s="15"/>
    </row>
    <row r="1062" spans="1:35" ht="15.75">
      <c r="A1062" s="108">
        <v>2431</v>
      </c>
      <c r="B1062" s="107" t="s">
        <v>425</v>
      </c>
      <c r="C1062" s="110" t="s">
        <v>425</v>
      </c>
      <c r="D1062" s="108" t="s">
        <v>24</v>
      </c>
      <c r="E1062" s="108"/>
      <c r="F1062" s="108"/>
      <c r="G1062" s="108"/>
      <c r="H1062" s="108"/>
      <c r="I1062" s="108"/>
      <c r="J1062" s="108"/>
      <c r="K1062" s="108"/>
      <c r="L1062" s="108"/>
      <c r="M1062" s="108"/>
      <c r="N1062" s="108"/>
      <c r="O1062" s="108"/>
      <c r="P1062" s="108"/>
      <c r="Q1062" s="108"/>
      <c r="R1062" s="108"/>
      <c r="S1062" s="108"/>
      <c r="T1062" s="108"/>
      <c r="U1062" s="108"/>
      <c r="V1062" s="108"/>
      <c r="W1062" s="108"/>
      <c r="X1062" s="108"/>
      <c r="Y1062" s="108"/>
      <c r="Z1062" s="108"/>
      <c r="AA1062" s="108">
        <v>11</v>
      </c>
      <c r="AB1062" s="108">
        <v>9</v>
      </c>
      <c r="AC1062" s="108">
        <v>2</v>
      </c>
      <c r="AD1062" s="108">
        <v>7</v>
      </c>
      <c r="AE1062" s="108"/>
      <c r="AF1062" s="109">
        <f t="shared" si="110"/>
        <v>29</v>
      </c>
      <c r="AG1062" s="117">
        <f t="shared" si="111"/>
        <v>29</v>
      </c>
      <c r="AH1062" s="4" t="str">
        <f>VLOOKUP(C1062,'Picture 1'!$A$2:$A$829,1,0)</f>
        <v>6K3127</v>
      </c>
      <c r="AI1062" s="15"/>
    </row>
    <row r="1063" spans="1:35" ht="15.75">
      <c r="A1063" s="108">
        <v>2432</v>
      </c>
      <c r="B1063" s="112" t="s">
        <v>426</v>
      </c>
      <c r="C1063" s="112" t="s">
        <v>426</v>
      </c>
      <c r="D1063" s="112" t="s">
        <v>22</v>
      </c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>
        <v>30</v>
      </c>
      <c r="AC1063" s="112">
        <v>30</v>
      </c>
      <c r="AD1063" s="112"/>
      <c r="AE1063" s="112"/>
      <c r="AF1063" s="112">
        <f t="shared" si="110"/>
        <v>60</v>
      </c>
      <c r="AG1063" s="117">
        <f t="shared" si="111"/>
        <v>60</v>
      </c>
      <c r="AH1063" s="4" t="str">
        <f>VLOOKUP(C1063,'Picture 1'!$A$2:$A$129,1,0)</f>
        <v>6K2036</v>
      </c>
      <c r="AI1063" s="15"/>
    </row>
    <row r="1064" spans="1:35" ht="15.75">
      <c r="A1064" s="108">
        <v>2433</v>
      </c>
      <c r="B1064" s="112" t="s">
        <v>426</v>
      </c>
      <c r="C1064" s="112" t="s">
        <v>426</v>
      </c>
      <c r="D1064" s="112" t="s">
        <v>22</v>
      </c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>
        <v>39</v>
      </c>
      <c r="AB1064" s="112"/>
      <c r="AC1064" s="112"/>
      <c r="AD1064" s="112"/>
      <c r="AE1064" s="112"/>
      <c r="AF1064" s="112">
        <f t="shared" si="110"/>
        <v>39</v>
      </c>
      <c r="AG1064" s="117">
        <f t="shared" ref="AG1064:AG1067" si="112">+SUM(E1064:AE1064)</f>
        <v>39</v>
      </c>
      <c r="AH1064" s="4" t="str">
        <f>VLOOKUP(C1064,'Picture 1'!$A$2:$A$129,1,0)</f>
        <v>6K2036</v>
      </c>
      <c r="AI1064" s="15"/>
    </row>
    <row r="1065" spans="1:35" ht="15.75">
      <c r="A1065" s="108">
        <v>2434</v>
      </c>
      <c r="B1065" s="112" t="s">
        <v>426</v>
      </c>
      <c r="C1065" s="112" t="s">
        <v>426</v>
      </c>
      <c r="D1065" s="112" t="s">
        <v>22</v>
      </c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>
        <v>48</v>
      </c>
      <c r="Y1065" s="112"/>
      <c r="Z1065" s="112">
        <v>33</v>
      </c>
      <c r="AA1065" s="112"/>
      <c r="AB1065" s="112"/>
      <c r="AC1065" s="112"/>
      <c r="AD1065" s="112"/>
      <c r="AE1065" s="112"/>
      <c r="AF1065" s="112">
        <f t="shared" si="110"/>
        <v>81</v>
      </c>
      <c r="AG1065" s="117">
        <f t="shared" si="112"/>
        <v>81</v>
      </c>
      <c r="AH1065" s="4" t="str">
        <f>VLOOKUP(C1065,'Picture 1'!$A$2:$A$129,1,0)</f>
        <v>6K2036</v>
      </c>
      <c r="AI1065" s="15"/>
    </row>
    <row r="1066" spans="1:35" ht="15.75">
      <c r="A1066" s="166">
        <v>2435</v>
      </c>
      <c r="B1066" s="166" t="s">
        <v>426</v>
      </c>
      <c r="C1066" s="112" t="s">
        <v>426</v>
      </c>
      <c r="D1066" s="112" t="s">
        <v>26</v>
      </c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>
        <v>1</v>
      </c>
      <c r="Z1066" s="112">
        <v>1</v>
      </c>
      <c r="AA1066" s="112">
        <v>4</v>
      </c>
      <c r="AB1066" s="112">
        <v>2</v>
      </c>
      <c r="AC1066" s="112">
        <v>2</v>
      </c>
      <c r="AD1066" s="112"/>
      <c r="AE1066" s="112"/>
      <c r="AF1066" s="166">
        <f>+SUM(E1066:AD1067)</f>
        <v>24</v>
      </c>
      <c r="AG1066" s="117">
        <f t="shared" si="112"/>
        <v>10</v>
      </c>
      <c r="AH1066" s="4" t="str">
        <f>VLOOKUP(C1066,'Picture 1'!$A$2:$A$129,1,0)</f>
        <v>6K2036</v>
      </c>
      <c r="AI1066" s="15"/>
    </row>
    <row r="1067" spans="1:35" ht="15.75">
      <c r="A1067" s="167"/>
      <c r="B1067" s="167"/>
      <c r="C1067" s="112" t="s">
        <v>426</v>
      </c>
      <c r="D1067" s="112" t="s">
        <v>27</v>
      </c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>
        <v>4</v>
      </c>
      <c r="Z1067" s="112">
        <v>3</v>
      </c>
      <c r="AA1067" s="112">
        <v>5</v>
      </c>
      <c r="AB1067" s="112"/>
      <c r="AC1067" s="112">
        <v>2</v>
      </c>
      <c r="AD1067" s="112"/>
      <c r="AE1067" s="112"/>
      <c r="AF1067" s="167"/>
      <c r="AG1067" s="117">
        <f t="shared" si="112"/>
        <v>14</v>
      </c>
      <c r="AH1067" s="4" t="str">
        <f>VLOOKUP(C1067,'Picture 1'!$A$2:$A$129,1,0)</f>
        <v>6K2036</v>
      </c>
      <c r="AI1067" s="15"/>
    </row>
    <row r="1068" spans="1:35" ht="15.75">
      <c r="A1068" s="111">
        <v>2436</v>
      </c>
      <c r="B1068" s="114" t="s">
        <v>426</v>
      </c>
      <c r="C1068" s="114" t="s">
        <v>426</v>
      </c>
      <c r="D1068" s="114" t="s">
        <v>27</v>
      </c>
      <c r="E1068" s="111"/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  <c r="AA1068" s="111"/>
      <c r="AB1068" s="111"/>
      <c r="AC1068" s="111">
        <v>60</v>
      </c>
      <c r="AD1068" s="111"/>
      <c r="AE1068" s="111"/>
      <c r="AF1068" s="111">
        <f>+SUM(E1068:AE1068)</f>
        <v>60</v>
      </c>
      <c r="AG1068" s="117">
        <f t="shared" ref="AG1068" si="113">+SUM(E1068:AE1068)</f>
        <v>60</v>
      </c>
      <c r="AH1068" s="4" t="str">
        <f>VLOOKUP(C1068,'Picture 1'!$A$2:$A$829,1,0)</f>
        <v>6K2036</v>
      </c>
      <c r="AI1068" s="15"/>
    </row>
    <row r="1069" spans="1:35" ht="15.75">
      <c r="A1069" s="111">
        <v>2437</v>
      </c>
      <c r="B1069" s="114" t="s">
        <v>426</v>
      </c>
      <c r="C1069" s="114" t="s">
        <v>426</v>
      </c>
      <c r="D1069" s="114" t="s">
        <v>27</v>
      </c>
      <c r="E1069" s="111"/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  <c r="AA1069" s="111">
        <v>15</v>
      </c>
      <c r="AB1069" s="111">
        <v>9</v>
      </c>
      <c r="AC1069" s="111">
        <v>34</v>
      </c>
      <c r="AD1069" s="111">
        <v>1</v>
      </c>
      <c r="AE1069" s="111">
        <v>2</v>
      </c>
      <c r="AF1069" s="114">
        <f t="shared" ref="AF1069:AF1078" si="114">+SUM(E1069:AE1069)</f>
        <v>61</v>
      </c>
      <c r="AG1069" s="117">
        <f t="shared" ref="AG1069:AG1072" si="115">+SUM(E1069:AE1069)</f>
        <v>61</v>
      </c>
      <c r="AH1069" s="4" t="str">
        <f>VLOOKUP(C1069,'Picture 1'!$A$2:$A$829,1,0)</f>
        <v>6K2036</v>
      </c>
      <c r="AI1069" s="15"/>
    </row>
    <row r="1070" spans="1:35" ht="15.75">
      <c r="A1070" s="114">
        <v>2438</v>
      </c>
      <c r="B1070" s="114" t="s">
        <v>426</v>
      </c>
      <c r="C1070" s="114" t="s">
        <v>426</v>
      </c>
      <c r="D1070" s="114" t="s">
        <v>27</v>
      </c>
      <c r="E1070" s="111"/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>
        <v>80</v>
      </c>
      <c r="AA1070" s="111"/>
      <c r="AB1070" s="111"/>
      <c r="AC1070" s="111"/>
      <c r="AD1070" s="111"/>
      <c r="AE1070" s="111"/>
      <c r="AF1070" s="114">
        <f t="shared" si="114"/>
        <v>80</v>
      </c>
      <c r="AG1070" s="117">
        <f t="shared" si="115"/>
        <v>80</v>
      </c>
      <c r="AH1070" s="4" t="str">
        <f>VLOOKUP(C1070,'Picture 1'!$A$2:$A$829,1,0)</f>
        <v>6K2036</v>
      </c>
      <c r="AI1070" s="15"/>
    </row>
    <row r="1071" spans="1:35" ht="15.75">
      <c r="A1071" s="114">
        <v>2439</v>
      </c>
      <c r="B1071" s="114" t="s">
        <v>426</v>
      </c>
      <c r="C1071" s="114" t="s">
        <v>426</v>
      </c>
      <c r="D1071" s="114" t="s">
        <v>27</v>
      </c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114"/>
      <c r="R1071" s="114"/>
      <c r="S1071" s="114"/>
      <c r="T1071" s="114"/>
      <c r="U1071" s="114"/>
      <c r="V1071" s="114"/>
      <c r="W1071" s="114"/>
      <c r="X1071" s="114">
        <v>33</v>
      </c>
      <c r="Y1071" s="114">
        <v>39</v>
      </c>
      <c r="Z1071" s="114">
        <v>16</v>
      </c>
      <c r="AA1071" s="114"/>
      <c r="AB1071" s="114"/>
      <c r="AC1071" s="114"/>
      <c r="AD1071" s="114"/>
      <c r="AE1071" s="114"/>
      <c r="AF1071" s="114">
        <f t="shared" si="114"/>
        <v>88</v>
      </c>
      <c r="AG1071" s="117">
        <f t="shared" si="115"/>
        <v>88</v>
      </c>
      <c r="AH1071" s="4" t="str">
        <f>VLOOKUP(C1071,'Picture 1'!$A$2:$A$829,1,0)</f>
        <v>6K2036</v>
      </c>
      <c r="AI1071" s="15"/>
    </row>
    <row r="1072" spans="1:35" ht="15.75">
      <c r="A1072" s="114">
        <v>2440</v>
      </c>
      <c r="B1072" s="114" t="s">
        <v>426</v>
      </c>
      <c r="C1072" s="114" t="s">
        <v>426</v>
      </c>
      <c r="D1072" s="114" t="s">
        <v>27</v>
      </c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114"/>
      <c r="R1072" s="114"/>
      <c r="S1072" s="114"/>
      <c r="T1072" s="114"/>
      <c r="U1072" s="114"/>
      <c r="V1072" s="114"/>
      <c r="W1072" s="114"/>
      <c r="X1072" s="114"/>
      <c r="Y1072" s="114"/>
      <c r="Z1072" s="114"/>
      <c r="AA1072" s="114">
        <v>48</v>
      </c>
      <c r="AB1072" s="114">
        <v>13</v>
      </c>
      <c r="AC1072" s="114">
        <v>7</v>
      </c>
      <c r="AD1072" s="114"/>
      <c r="AE1072" s="114">
        <v>4</v>
      </c>
      <c r="AF1072" s="114">
        <f t="shared" si="114"/>
        <v>72</v>
      </c>
      <c r="AG1072" s="117">
        <f t="shared" si="115"/>
        <v>72</v>
      </c>
      <c r="AH1072" s="4" t="str">
        <f>VLOOKUP(C1072,'Picture 1'!$A$2:$A$829,1,0)</f>
        <v>6K2036</v>
      </c>
      <c r="AI1072" s="15"/>
    </row>
    <row r="1073" spans="1:35" ht="15.75">
      <c r="A1073" s="114">
        <v>2441</v>
      </c>
      <c r="B1073" s="114" t="s">
        <v>426</v>
      </c>
      <c r="C1073" s="114" t="s">
        <v>426</v>
      </c>
      <c r="D1073" s="114" t="s">
        <v>27</v>
      </c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14">
        <v>28</v>
      </c>
      <c r="Y1073" s="114">
        <v>28</v>
      </c>
      <c r="Z1073" s="114">
        <v>32</v>
      </c>
      <c r="AA1073" s="114"/>
      <c r="AB1073" s="114"/>
      <c r="AC1073" s="114"/>
      <c r="AD1073" s="114"/>
      <c r="AE1073" s="114"/>
      <c r="AF1073" s="114">
        <f t="shared" si="114"/>
        <v>88</v>
      </c>
      <c r="AG1073" s="117">
        <f t="shared" ref="AG1073:AG1089" si="116">+SUM(E1073:AE1073)</f>
        <v>88</v>
      </c>
      <c r="AH1073" s="4" t="str">
        <f>VLOOKUP(C1073,'Picture 1'!$A$2:$A$829,1,0)</f>
        <v>6K2036</v>
      </c>
      <c r="AI1073" s="15"/>
    </row>
    <row r="1074" spans="1:35" ht="15.75">
      <c r="A1074" s="114">
        <v>2442</v>
      </c>
      <c r="B1074" s="114" t="s">
        <v>426</v>
      </c>
      <c r="C1074" s="114" t="s">
        <v>426</v>
      </c>
      <c r="D1074" s="114" t="s">
        <v>22</v>
      </c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114"/>
      <c r="R1074" s="114"/>
      <c r="S1074" s="114"/>
      <c r="T1074" s="114"/>
      <c r="U1074" s="114"/>
      <c r="V1074" s="114"/>
      <c r="W1074" s="114"/>
      <c r="X1074" s="114"/>
      <c r="Y1074" s="114"/>
      <c r="Z1074" s="114"/>
      <c r="AA1074" s="114"/>
      <c r="AB1074" s="114"/>
      <c r="AC1074" s="114">
        <v>60</v>
      </c>
      <c r="AD1074" s="114"/>
      <c r="AE1074" s="114"/>
      <c r="AF1074" s="114">
        <f t="shared" si="114"/>
        <v>60</v>
      </c>
      <c r="AG1074" s="117">
        <f t="shared" si="116"/>
        <v>60</v>
      </c>
      <c r="AH1074" s="4" t="str">
        <f>VLOOKUP(C1074,'Picture 1'!$A$2:$A$829,1,0)</f>
        <v>6K2036</v>
      </c>
      <c r="AI1074" s="15"/>
    </row>
    <row r="1075" spans="1:35" ht="15.75">
      <c r="A1075" s="114">
        <v>2443</v>
      </c>
      <c r="B1075" s="114" t="s">
        <v>426</v>
      </c>
      <c r="C1075" s="114" t="s">
        <v>426</v>
      </c>
      <c r="D1075" s="114" t="s">
        <v>27</v>
      </c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114"/>
      <c r="R1075" s="114"/>
      <c r="S1075" s="114"/>
      <c r="T1075" s="114"/>
      <c r="U1075" s="114"/>
      <c r="V1075" s="114"/>
      <c r="W1075" s="114"/>
      <c r="X1075" s="114">
        <v>50</v>
      </c>
      <c r="Y1075" s="114">
        <v>21</v>
      </c>
      <c r="Z1075" s="114"/>
      <c r="AA1075" s="114"/>
      <c r="AB1075" s="114"/>
      <c r="AC1075" s="114">
        <v>9</v>
      </c>
      <c r="AD1075" s="114"/>
      <c r="AE1075" s="114"/>
      <c r="AF1075" s="114">
        <f t="shared" si="114"/>
        <v>80</v>
      </c>
      <c r="AG1075" s="117">
        <f t="shared" si="116"/>
        <v>80</v>
      </c>
      <c r="AH1075" s="4" t="str">
        <f>VLOOKUP(C1075,'Picture 1'!$A$2:$A$829,1,0)</f>
        <v>6K2036</v>
      </c>
      <c r="AI1075" s="15"/>
    </row>
    <row r="1076" spans="1:35" ht="15.75">
      <c r="A1076" s="114">
        <v>2444</v>
      </c>
      <c r="B1076" s="114" t="s">
        <v>426</v>
      </c>
      <c r="C1076" s="114" t="s">
        <v>426</v>
      </c>
      <c r="D1076" s="114" t="s">
        <v>27</v>
      </c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114"/>
      <c r="R1076" s="114"/>
      <c r="S1076" s="114"/>
      <c r="T1076" s="114"/>
      <c r="U1076" s="114"/>
      <c r="V1076" s="114"/>
      <c r="W1076" s="114"/>
      <c r="X1076" s="114"/>
      <c r="Y1076" s="114"/>
      <c r="Z1076" s="114">
        <v>28</v>
      </c>
      <c r="AA1076" s="114">
        <v>34</v>
      </c>
      <c r="AB1076" s="114">
        <v>26</v>
      </c>
      <c r="AC1076" s="114"/>
      <c r="AD1076" s="114"/>
      <c r="AE1076" s="114"/>
      <c r="AF1076" s="114">
        <f t="shared" si="114"/>
        <v>88</v>
      </c>
      <c r="AG1076" s="117">
        <f t="shared" si="116"/>
        <v>88</v>
      </c>
      <c r="AH1076" s="4" t="str">
        <f>VLOOKUP(C1076,'Picture 1'!$A$2:$A$829,1,0)</f>
        <v>6K2036</v>
      </c>
      <c r="AI1076" s="15"/>
    </row>
    <row r="1077" spans="1:35" ht="15.75">
      <c r="A1077" s="114">
        <v>2445</v>
      </c>
      <c r="B1077" s="114" t="s">
        <v>426</v>
      </c>
      <c r="C1077" s="114" t="s">
        <v>426</v>
      </c>
      <c r="D1077" s="114" t="s">
        <v>22</v>
      </c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114"/>
      <c r="R1077" s="114"/>
      <c r="S1077" s="114"/>
      <c r="T1077" s="114"/>
      <c r="U1077" s="114"/>
      <c r="V1077" s="114"/>
      <c r="W1077" s="114"/>
      <c r="X1077" s="114">
        <v>22</v>
      </c>
      <c r="Y1077" s="114"/>
      <c r="Z1077" s="114"/>
      <c r="AA1077" s="114">
        <v>14</v>
      </c>
      <c r="AB1077" s="114">
        <v>13</v>
      </c>
      <c r="AC1077" s="114"/>
      <c r="AD1077" s="114">
        <v>9</v>
      </c>
      <c r="AE1077" s="114">
        <v>1</v>
      </c>
      <c r="AF1077" s="114">
        <f t="shared" si="114"/>
        <v>59</v>
      </c>
      <c r="AG1077" s="117">
        <f t="shared" si="116"/>
        <v>59</v>
      </c>
      <c r="AH1077" s="4" t="str">
        <f>VLOOKUP(C1077,'Picture 1'!$A$2:$A$829,1,0)</f>
        <v>6K2036</v>
      </c>
      <c r="AI1077" s="15"/>
    </row>
    <row r="1078" spans="1:35" ht="15.75">
      <c r="A1078" s="114">
        <v>2446</v>
      </c>
      <c r="B1078" s="114" t="s">
        <v>426</v>
      </c>
      <c r="C1078" s="114" t="s">
        <v>426</v>
      </c>
      <c r="D1078" s="114" t="s">
        <v>22</v>
      </c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114"/>
      <c r="R1078" s="114"/>
      <c r="S1078" s="114"/>
      <c r="T1078" s="114"/>
      <c r="U1078" s="114"/>
      <c r="V1078" s="114"/>
      <c r="W1078" s="114"/>
      <c r="X1078" s="114"/>
      <c r="Y1078" s="114"/>
      <c r="Z1078" s="114"/>
      <c r="AA1078" s="114"/>
      <c r="AB1078" s="114"/>
      <c r="AC1078" s="114">
        <v>60</v>
      </c>
      <c r="AD1078" s="114"/>
      <c r="AE1078" s="114"/>
      <c r="AF1078" s="114">
        <f t="shared" si="114"/>
        <v>60</v>
      </c>
      <c r="AG1078" s="117">
        <f t="shared" si="116"/>
        <v>60</v>
      </c>
      <c r="AH1078" s="4" t="str">
        <f>VLOOKUP(C1078,'Picture 1'!$A$2:$A$829,1,0)</f>
        <v>6K2036</v>
      </c>
      <c r="AI1078" s="15"/>
    </row>
    <row r="1079" spans="1:35" ht="15.75">
      <c r="A1079" s="166">
        <v>2447</v>
      </c>
      <c r="B1079" s="166" t="s">
        <v>426</v>
      </c>
      <c r="C1079" s="114" t="s">
        <v>426</v>
      </c>
      <c r="D1079" s="114" t="s">
        <v>22</v>
      </c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114"/>
      <c r="S1079" s="114"/>
      <c r="T1079" s="114"/>
      <c r="U1079" s="114"/>
      <c r="V1079" s="114"/>
      <c r="W1079" s="114"/>
      <c r="X1079" s="114">
        <v>31</v>
      </c>
      <c r="Y1079" s="114">
        <v>23</v>
      </c>
      <c r="Z1079" s="114"/>
      <c r="AA1079" s="114"/>
      <c r="AB1079" s="114"/>
      <c r="AC1079" s="114">
        <v>8</v>
      </c>
      <c r="AD1079" s="114"/>
      <c r="AE1079" s="114"/>
      <c r="AF1079" s="166">
        <f>+SUM(E1079:AE1080)</f>
        <v>73</v>
      </c>
      <c r="AG1079" s="117">
        <f t="shared" si="116"/>
        <v>62</v>
      </c>
      <c r="AH1079" s="4" t="str">
        <f>VLOOKUP(C1079,'Picture 1'!$A$2:$A$829,1,0)</f>
        <v>6K2036</v>
      </c>
      <c r="AI1079" s="15"/>
    </row>
    <row r="1080" spans="1:35" ht="15.75">
      <c r="A1080" s="167"/>
      <c r="B1080" s="167"/>
      <c r="C1080" s="114" t="s">
        <v>426</v>
      </c>
      <c r="D1080" s="114" t="s">
        <v>26</v>
      </c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114"/>
      <c r="R1080" s="114"/>
      <c r="S1080" s="114"/>
      <c r="T1080" s="114"/>
      <c r="U1080" s="114"/>
      <c r="V1080" s="114"/>
      <c r="W1080" s="114"/>
      <c r="X1080" s="114"/>
      <c r="Y1080" s="114">
        <v>1</v>
      </c>
      <c r="Z1080" s="114">
        <v>5</v>
      </c>
      <c r="AA1080" s="114">
        <v>2</v>
      </c>
      <c r="AB1080" s="114">
        <v>3</v>
      </c>
      <c r="AC1080" s="114"/>
      <c r="AD1080" s="114"/>
      <c r="AE1080" s="114"/>
      <c r="AF1080" s="167"/>
      <c r="AG1080" s="117">
        <f t="shared" si="116"/>
        <v>11</v>
      </c>
      <c r="AH1080" s="4" t="str">
        <f>VLOOKUP(C1080,'Picture 1'!$A$2:$A$829,1,0)</f>
        <v>6K2036</v>
      </c>
      <c r="AI1080" s="15"/>
    </row>
    <row r="1081" spans="1:35" ht="15.75">
      <c r="A1081" s="114">
        <v>2448</v>
      </c>
      <c r="B1081" s="114" t="s">
        <v>426</v>
      </c>
      <c r="C1081" s="114" t="s">
        <v>426</v>
      </c>
      <c r="D1081" s="114" t="s">
        <v>20</v>
      </c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114"/>
      <c r="S1081" s="114"/>
      <c r="T1081" s="114"/>
      <c r="U1081" s="114"/>
      <c r="V1081" s="114"/>
      <c r="W1081" s="114"/>
      <c r="X1081" s="114">
        <v>32</v>
      </c>
      <c r="Y1081" s="114"/>
      <c r="Z1081" s="114"/>
      <c r="AA1081" s="114"/>
      <c r="AB1081" s="114">
        <v>35</v>
      </c>
      <c r="AC1081" s="114">
        <v>11</v>
      </c>
      <c r="AD1081" s="114"/>
      <c r="AE1081" s="114"/>
      <c r="AF1081" s="114">
        <f t="shared" ref="AF1081:AF1082" si="117">+SUM(E1081:AE1081)</f>
        <v>78</v>
      </c>
      <c r="AG1081" s="117">
        <f t="shared" si="116"/>
        <v>78</v>
      </c>
      <c r="AH1081" s="4" t="str">
        <f>VLOOKUP(C1081,'Picture 1'!$A$2:$A$829,1,0)</f>
        <v>6K2036</v>
      </c>
      <c r="AI1081" s="15"/>
    </row>
    <row r="1082" spans="1:35" ht="15.75">
      <c r="A1082" s="114">
        <v>2449</v>
      </c>
      <c r="B1082" s="114" t="s">
        <v>426</v>
      </c>
      <c r="C1082" s="114" t="s">
        <v>426</v>
      </c>
      <c r="D1082" s="114" t="s">
        <v>20</v>
      </c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114"/>
      <c r="R1082" s="114"/>
      <c r="S1082" s="114"/>
      <c r="T1082" s="114"/>
      <c r="U1082" s="114"/>
      <c r="V1082" s="114"/>
      <c r="W1082" s="114"/>
      <c r="X1082" s="114"/>
      <c r="Y1082" s="114">
        <v>18</v>
      </c>
      <c r="Z1082" s="114">
        <v>41</v>
      </c>
      <c r="AA1082" s="114">
        <v>16</v>
      </c>
      <c r="AB1082" s="114"/>
      <c r="AC1082" s="114"/>
      <c r="AD1082" s="114"/>
      <c r="AE1082" s="114"/>
      <c r="AF1082" s="114">
        <f t="shared" si="117"/>
        <v>75</v>
      </c>
      <c r="AG1082" s="117">
        <f t="shared" si="116"/>
        <v>75</v>
      </c>
      <c r="AH1082" s="4" t="str">
        <f>VLOOKUP(C1082,'Picture 1'!$A$2:$A$829,1,0)</f>
        <v>6K2036</v>
      </c>
      <c r="AI1082" s="15"/>
    </row>
    <row r="1083" spans="1:35" ht="15.75">
      <c r="A1083" s="166">
        <v>2450</v>
      </c>
      <c r="B1083" s="166" t="s">
        <v>427</v>
      </c>
      <c r="C1083" s="113" t="s">
        <v>427</v>
      </c>
      <c r="D1083" s="114" t="s">
        <v>25</v>
      </c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114"/>
      <c r="S1083" s="114"/>
      <c r="T1083" s="114"/>
      <c r="U1083" s="114"/>
      <c r="V1083" s="114"/>
      <c r="W1083" s="114"/>
      <c r="X1083" s="114">
        <v>6</v>
      </c>
      <c r="Y1083" s="114">
        <v>12</v>
      </c>
      <c r="Z1083" s="114">
        <v>1</v>
      </c>
      <c r="AA1083" s="114">
        <v>9</v>
      </c>
      <c r="AB1083" s="114">
        <v>2</v>
      </c>
      <c r="AC1083" s="114">
        <v>3</v>
      </c>
      <c r="AD1083" s="114"/>
      <c r="AE1083" s="114"/>
      <c r="AF1083" s="166">
        <f>+SUM(E1083:AE1084)</f>
        <v>56</v>
      </c>
      <c r="AG1083" s="117">
        <f t="shared" si="116"/>
        <v>33</v>
      </c>
      <c r="AH1083" s="4" t="str">
        <f>VLOOKUP(C1083,'Picture 1'!$A$2:$A$829,1,0)</f>
        <v>6k2251</v>
      </c>
      <c r="AI1083" s="15"/>
    </row>
    <row r="1084" spans="1:35" ht="15.75">
      <c r="A1084" s="167"/>
      <c r="B1084" s="167"/>
      <c r="C1084" s="113" t="s">
        <v>427</v>
      </c>
      <c r="D1084" s="114" t="s">
        <v>22</v>
      </c>
      <c r="E1084" s="114"/>
      <c r="F1084" s="114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114"/>
      <c r="R1084" s="114"/>
      <c r="S1084" s="114"/>
      <c r="T1084" s="114"/>
      <c r="U1084" s="114"/>
      <c r="V1084" s="114"/>
      <c r="W1084" s="114"/>
      <c r="X1084" s="114">
        <v>6</v>
      </c>
      <c r="Y1084" s="114"/>
      <c r="Z1084" s="114">
        <v>6</v>
      </c>
      <c r="AA1084" s="114">
        <v>4</v>
      </c>
      <c r="AB1084" s="114">
        <v>3</v>
      </c>
      <c r="AC1084" s="114">
        <v>4</v>
      </c>
      <c r="AD1084" s="114"/>
      <c r="AE1084" s="114"/>
      <c r="AF1084" s="167"/>
      <c r="AG1084" s="117">
        <f t="shared" si="116"/>
        <v>23</v>
      </c>
      <c r="AH1084" s="4" t="str">
        <f>VLOOKUP(C1084,'Picture 1'!$A$2:$A$829,1,0)</f>
        <v>6k2251</v>
      </c>
      <c r="AI1084" s="15"/>
    </row>
    <row r="1085" spans="1:35" ht="15.75">
      <c r="A1085" s="114">
        <v>2451</v>
      </c>
      <c r="B1085" s="116" t="s">
        <v>426</v>
      </c>
      <c r="C1085" s="116" t="s">
        <v>426</v>
      </c>
      <c r="D1085" s="116" t="s">
        <v>22</v>
      </c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>
        <v>10</v>
      </c>
      <c r="Y1085" s="116">
        <v>16</v>
      </c>
      <c r="Z1085" s="116">
        <v>11</v>
      </c>
      <c r="AA1085" s="116">
        <v>11</v>
      </c>
      <c r="AB1085" s="116">
        <v>21</v>
      </c>
      <c r="AC1085" s="116">
        <v>18</v>
      </c>
      <c r="AD1085" s="116"/>
      <c r="AE1085" s="116"/>
      <c r="AF1085" s="116">
        <f t="shared" ref="AF1085" si="118">+SUM(E1085:AE1085)</f>
        <v>87</v>
      </c>
      <c r="AG1085" s="117">
        <f t="shared" si="116"/>
        <v>87</v>
      </c>
      <c r="AH1085" s="4" t="str">
        <f>VLOOKUP(C1085,'Picture 1'!$A$2:$A$829,1,0)</f>
        <v>6K2036</v>
      </c>
      <c r="AI1085" s="15"/>
    </row>
    <row r="1086" spans="1:35" ht="15.75">
      <c r="A1086" s="114">
        <v>2452</v>
      </c>
      <c r="B1086" s="116" t="s">
        <v>426</v>
      </c>
      <c r="C1086" s="116" t="s">
        <v>426</v>
      </c>
      <c r="D1086" s="116" t="s">
        <v>27</v>
      </c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>
        <v>5</v>
      </c>
      <c r="Y1086" s="116">
        <v>10</v>
      </c>
      <c r="Z1086" s="116">
        <v>8</v>
      </c>
      <c r="AA1086" s="116">
        <v>18</v>
      </c>
      <c r="AB1086" s="116">
        <v>4</v>
      </c>
      <c r="AC1086" s="116">
        <v>7</v>
      </c>
      <c r="AD1086" s="116"/>
      <c r="AE1086" s="116">
        <v>4</v>
      </c>
      <c r="AF1086" s="116">
        <f>+SUM(E1086:AE1086)</f>
        <v>56</v>
      </c>
      <c r="AG1086" s="117">
        <f t="shared" si="116"/>
        <v>56</v>
      </c>
      <c r="AH1086" s="4" t="str">
        <f>VLOOKUP(C1086,'Picture 1'!$A$2:$A$829,1,0)</f>
        <v>6K2036</v>
      </c>
      <c r="AI1086" s="15"/>
    </row>
    <row r="1087" spans="1:35" ht="15.75">
      <c r="A1087" s="114">
        <v>2453</v>
      </c>
      <c r="B1087" s="116" t="s">
        <v>426</v>
      </c>
      <c r="C1087" s="116" t="s">
        <v>426</v>
      </c>
      <c r="D1087" s="116" t="s">
        <v>27</v>
      </c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>
        <v>70</v>
      </c>
      <c r="AD1087" s="116"/>
      <c r="AE1087" s="116"/>
      <c r="AF1087" s="116">
        <f t="shared" ref="AF1087:AF1089" si="119">+SUM(E1087:AE1087)</f>
        <v>70</v>
      </c>
      <c r="AG1087" s="117">
        <f t="shared" si="116"/>
        <v>70</v>
      </c>
      <c r="AH1087" s="4" t="str">
        <f>VLOOKUP(C1087,'Picture 1'!$A$2:$A$829,1,0)</f>
        <v>6K2036</v>
      </c>
      <c r="AI1087" s="15"/>
    </row>
    <row r="1088" spans="1:35" ht="15.75">
      <c r="A1088" s="114">
        <v>2454</v>
      </c>
      <c r="B1088" s="116" t="s">
        <v>426</v>
      </c>
      <c r="C1088" s="116" t="s">
        <v>426</v>
      </c>
      <c r="D1088" s="116" t="s">
        <v>27</v>
      </c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>
        <v>37</v>
      </c>
      <c r="AB1088" s="116"/>
      <c r="AC1088" s="116">
        <v>14</v>
      </c>
      <c r="AD1088" s="116"/>
      <c r="AE1088" s="116"/>
      <c r="AF1088" s="116">
        <f t="shared" si="119"/>
        <v>51</v>
      </c>
      <c r="AG1088" s="117">
        <f t="shared" si="116"/>
        <v>51</v>
      </c>
      <c r="AH1088" s="4" t="str">
        <f>VLOOKUP(C1088,'Picture 1'!$A$2:$A$829,1,0)</f>
        <v>6K2036</v>
      </c>
      <c r="AI1088" s="15"/>
    </row>
    <row r="1089" spans="1:35" ht="15.75">
      <c r="A1089" s="114">
        <v>2455</v>
      </c>
      <c r="B1089" s="116" t="s">
        <v>426</v>
      </c>
      <c r="C1089" s="116" t="s">
        <v>426</v>
      </c>
      <c r="D1089" s="116" t="s">
        <v>27</v>
      </c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>
        <v>26</v>
      </c>
      <c r="Y1089" s="116"/>
      <c r="Z1089" s="116">
        <v>17</v>
      </c>
      <c r="AA1089" s="116">
        <v>2</v>
      </c>
      <c r="AB1089" s="116">
        <v>14</v>
      </c>
      <c r="AC1089" s="116">
        <v>6</v>
      </c>
      <c r="AD1089" s="116"/>
      <c r="AE1089" s="116">
        <v>4</v>
      </c>
      <c r="AF1089" s="116">
        <f t="shared" si="119"/>
        <v>69</v>
      </c>
      <c r="AG1089" s="117">
        <f t="shared" si="116"/>
        <v>69</v>
      </c>
      <c r="AH1089" s="4" t="str">
        <f>VLOOKUP(C1089,'Picture 1'!$A$2:$A$829,1,0)</f>
        <v>6K2036</v>
      </c>
      <c r="AI1089" s="15"/>
    </row>
    <row r="1090" spans="1:35" ht="15.75">
      <c r="A1090" s="166">
        <v>2456</v>
      </c>
      <c r="B1090" s="166" t="s">
        <v>426</v>
      </c>
      <c r="C1090" s="116" t="s">
        <v>426</v>
      </c>
      <c r="D1090" s="116" t="s">
        <v>27</v>
      </c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>
        <v>29</v>
      </c>
      <c r="Z1090" s="116"/>
      <c r="AA1090" s="116"/>
      <c r="AB1090" s="116"/>
      <c r="AC1090" s="116"/>
      <c r="AD1090" s="116"/>
      <c r="AE1090" s="116"/>
      <c r="AF1090" s="166">
        <f>+SUM(E1090:AE1091)</f>
        <v>64</v>
      </c>
      <c r="AG1090" s="117">
        <f t="shared" ref="AG1090:AG1091" si="120">+SUM(E1090:AE1090)</f>
        <v>29</v>
      </c>
      <c r="AH1090" s="4" t="str">
        <f>VLOOKUP(C1090,'Picture 1'!$A$2:$A$829,1,0)</f>
        <v>6K2036</v>
      </c>
      <c r="AI1090" s="15"/>
    </row>
    <row r="1091" spans="1:35" ht="15.75">
      <c r="A1091" s="167"/>
      <c r="B1091" s="167"/>
      <c r="C1091" s="116" t="s">
        <v>426</v>
      </c>
      <c r="D1091" s="116" t="s">
        <v>70</v>
      </c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>
        <v>10</v>
      </c>
      <c r="Y1091" s="116"/>
      <c r="Z1091" s="116">
        <v>6</v>
      </c>
      <c r="AA1091" s="116">
        <v>10</v>
      </c>
      <c r="AB1091" s="116">
        <v>3</v>
      </c>
      <c r="AC1091" s="116">
        <v>6</v>
      </c>
      <c r="AD1091" s="116"/>
      <c r="AE1091" s="116"/>
      <c r="AF1091" s="167"/>
      <c r="AG1091" s="117">
        <f t="shared" si="120"/>
        <v>35</v>
      </c>
      <c r="AH1091" s="4" t="str">
        <f>VLOOKUP(C1091,'Picture 1'!$A$2:$A$829,1,0)</f>
        <v>6K2036</v>
      </c>
      <c r="AI1091" s="15"/>
    </row>
    <row r="1092" spans="1:35" ht="15.75">
      <c r="A1092" s="166">
        <v>2457</v>
      </c>
      <c r="B1092" s="166" t="s">
        <v>428</v>
      </c>
      <c r="C1092" s="117" t="s">
        <v>428</v>
      </c>
      <c r="D1092" s="117" t="s">
        <v>25</v>
      </c>
      <c r="E1092" s="117"/>
      <c r="F1092" s="117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7"/>
      <c r="X1092" s="117"/>
      <c r="Y1092" s="117"/>
      <c r="Z1092" s="117">
        <v>23</v>
      </c>
      <c r="AA1092" s="117"/>
      <c r="AB1092" s="117"/>
      <c r="AC1092" s="117"/>
      <c r="AD1092" s="117"/>
      <c r="AE1092" s="117"/>
      <c r="AF1092" s="166">
        <f>+SUM(E1092:AE1093)</f>
        <v>57</v>
      </c>
      <c r="AG1092" s="117">
        <f t="shared" ref="AG1092:AG1094" si="121">+SUM(E1092:AE1092)</f>
        <v>23</v>
      </c>
      <c r="AH1092" s="4" t="str">
        <f>VLOOKUP(C1092,'Picture 1'!$A$2:$A$829,1,0)</f>
        <v>6K2285</v>
      </c>
      <c r="AI1092" s="15"/>
    </row>
    <row r="1093" spans="1:35" ht="15.75">
      <c r="A1093" s="167"/>
      <c r="B1093" s="167"/>
      <c r="C1093" s="117" t="s">
        <v>428</v>
      </c>
      <c r="D1093" s="117" t="s">
        <v>22</v>
      </c>
      <c r="E1093" s="117"/>
      <c r="F1093" s="117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>
        <v>11</v>
      </c>
      <c r="AA1093" s="117">
        <v>23</v>
      </c>
      <c r="AB1093" s="117"/>
      <c r="AC1093" s="117"/>
      <c r="AD1093" s="117"/>
      <c r="AE1093" s="117"/>
      <c r="AF1093" s="167"/>
      <c r="AG1093" s="117">
        <f t="shared" si="121"/>
        <v>34</v>
      </c>
      <c r="AH1093" s="4" t="str">
        <f>VLOOKUP(C1093,'Picture 1'!$A$2:$A$829,1,0)</f>
        <v>6K2285</v>
      </c>
      <c r="AI1093" s="15"/>
    </row>
    <row r="1094" spans="1:35" ht="15.75">
      <c r="A1094" s="166">
        <v>2458</v>
      </c>
      <c r="B1094" s="166" t="s">
        <v>428</v>
      </c>
      <c r="C1094" s="117" t="s">
        <v>428</v>
      </c>
      <c r="D1094" s="117" t="s">
        <v>24</v>
      </c>
      <c r="E1094" s="117"/>
      <c r="F1094" s="117"/>
      <c r="G1094" s="117"/>
      <c r="H1094" s="117"/>
      <c r="I1094" s="117"/>
      <c r="J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17">
        <v>7</v>
      </c>
      <c r="Z1094" s="117">
        <v>2</v>
      </c>
      <c r="AA1094" s="117"/>
      <c r="AB1094" s="117">
        <v>3</v>
      </c>
      <c r="AC1094" s="117"/>
      <c r="AD1094" s="117"/>
      <c r="AE1094" s="117"/>
      <c r="AF1094" s="166">
        <f>+SUM(E1094:AE1095)</f>
        <v>23</v>
      </c>
      <c r="AG1094" s="117">
        <f t="shared" si="121"/>
        <v>12</v>
      </c>
      <c r="AH1094" s="4" t="str">
        <f>VLOOKUP(C1094,'Picture 1'!$A$2:$A$829,1,0)</f>
        <v>6K2285</v>
      </c>
      <c r="AI1094" s="15"/>
    </row>
    <row r="1095" spans="1:35" ht="15.75">
      <c r="A1095" s="167"/>
      <c r="B1095" s="167"/>
      <c r="C1095" s="117" t="s">
        <v>428</v>
      </c>
      <c r="D1095" s="117" t="s">
        <v>22</v>
      </c>
      <c r="E1095" s="117"/>
      <c r="F1095" s="117"/>
      <c r="G1095" s="117"/>
      <c r="H1095" s="117"/>
      <c r="I1095" s="117"/>
      <c r="J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17">
        <v>5</v>
      </c>
      <c r="Z1095" s="117"/>
      <c r="AA1095" s="117"/>
      <c r="AB1095" s="117">
        <v>6</v>
      </c>
      <c r="AC1095" s="117"/>
      <c r="AD1095" s="117"/>
      <c r="AE1095" s="117"/>
      <c r="AF1095" s="167"/>
      <c r="AG1095" s="117">
        <f t="shared" ref="AG1095:AG1158" si="122">+SUM(E1095:AE1095)</f>
        <v>11</v>
      </c>
      <c r="AH1095" s="4" t="str">
        <f>VLOOKUP(C1095,'Picture 1'!$A$2:$A$829,1,0)</f>
        <v>6K2285</v>
      </c>
      <c r="AI1095" s="15"/>
    </row>
    <row r="1096" spans="1:35" ht="15.75">
      <c r="A1096" s="127">
        <v>2459</v>
      </c>
      <c r="B1096" s="128" t="s">
        <v>329</v>
      </c>
      <c r="C1096" s="128" t="s">
        <v>329</v>
      </c>
      <c r="D1096" s="128" t="s">
        <v>103</v>
      </c>
      <c r="E1096" s="128"/>
      <c r="F1096" s="128"/>
      <c r="G1096" s="128"/>
      <c r="H1096" s="128"/>
      <c r="I1096" s="128"/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>
        <v>2</v>
      </c>
      <c r="Y1096" s="128">
        <v>2</v>
      </c>
      <c r="Z1096" s="128">
        <v>4</v>
      </c>
      <c r="AA1096" s="128">
        <v>5</v>
      </c>
      <c r="AB1096" s="128"/>
      <c r="AC1096" s="128"/>
      <c r="AD1096" s="128"/>
      <c r="AE1096" s="128"/>
      <c r="AF1096" s="128">
        <f>+SUM(E1096:AE1096)</f>
        <v>13</v>
      </c>
      <c r="AG1096" s="117">
        <f t="shared" si="122"/>
        <v>13</v>
      </c>
      <c r="AH1096" s="4" t="str">
        <f>VLOOKUP(C1096,'Picture 1'!$A$2:$A$829,1,0)</f>
        <v>6K2209</v>
      </c>
      <c r="AI1096" s="15"/>
    </row>
    <row r="1097" spans="1:35" ht="15.75">
      <c r="A1097" s="127">
        <v>2460</v>
      </c>
      <c r="B1097" s="128" t="s">
        <v>426</v>
      </c>
      <c r="C1097" s="128" t="s">
        <v>426</v>
      </c>
      <c r="D1097" s="128" t="s">
        <v>22</v>
      </c>
      <c r="E1097" s="128"/>
      <c r="F1097" s="128"/>
      <c r="G1097" s="128"/>
      <c r="H1097" s="128"/>
      <c r="I1097" s="128"/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>
        <v>29</v>
      </c>
      <c r="AB1097" s="128">
        <v>27</v>
      </c>
      <c r="AC1097" s="128">
        <v>11</v>
      </c>
      <c r="AD1097" s="128">
        <v>1</v>
      </c>
      <c r="AE1097" s="128">
        <v>2</v>
      </c>
      <c r="AF1097" s="128">
        <f t="shared" ref="AF1097:AF1103" si="123">+SUM(E1097:AE1097)</f>
        <v>70</v>
      </c>
      <c r="AG1097" s="117">
        <f t="shared" si="122"/>
        <v>70</v>
      </c>
      <c r="AH1097" s="4" t="str">
        <f>VLOOKUP(C1097,'Picture 1'!$A$2:$A$829,1,0)</f>
        <v>6K2036</v>
      </c>
      <c r="AI1097" s="15"/>
    </row>
    <row r="1098" spans="1:35" ht="15.75">
      <c r="A1098" s="164">
        <v>2461</v>
      </c>
      <c r="B1098" s="164" t="s">
        <v>426</v>
      </c>
      <c r="C1098" s="128" t="s">
        <v>426</v>
      </c>
      <c r="D1098" s="128" t="s">
        <v>22</v>
      </c>
      <c r="E1098" s="128"/>
      <c r="F1098" s="128"/>
      <c r="G1098" s="128"/>
      <c r="H1098" s="128"/>
      <c r="I1098" s="128"/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>
        <v>6</v>
      </c>
      <c r="Y1098" s="128">
        <v>14</v>
      </c>
      <c r="Z1098" s="128">
        <v>16</v>
      </c>
      <c r="AA1098" s="128"/>
      <c r="AB1098" s="128"/>
      <c r="AC1098" s="128">
        <v>10</v>
      </c>
      <c r="AD1098" s="128"/>
      <c r="AE1098" s="128"/>
      <c r="AF1098" s="164">
        <f>+SUM(E1098:AE1099)</f>
        <v>91</v>
      </c>
      <c r="AG1098" s="117">
        <f t="shared" si="122"/>
        <v>46</v>
      </c>
      <c r="AH1098" s="4" t="str">
        <f>VLOOKUP(C1098,'Picture 1'!$A$2:$A$829,1,0)</f>
        <v>6K2036</v>
      </c>
      <c r="AI1098" s="15"/>
    </row>
    <row r="1099" spans="1:35" ht="15.75">
      <c r="A1099" s="165"/>
      <c r="B1099" s="165"/>
      <c r="C1099" s="128" t="s">
        <v>426</v>
      </c>
      <c r="D1099" s="128" t="s">
        <v>243</v>
      </c>
      <c r="E1099" s="128"/>
      <c r="F1099" s="128"/>
      <c r="G1099" s="128"/>
      <c r="H1099" s="128"/>
      <c r="I1099" s="128"/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>
        <v>3</v>
      </c>
      <c r="Y1099" s="128">
        <v>2</v>
      </c>
      <c r="Z1099" s="128">
        <v>5</v>
      </c>
      <c r="AA1099" s="128">
        <v>4</v>
      </c>
      <c r="AB1099" s="128">
        <v>7</v>
      </c>
      <c r="AC1099" s="128">
        <v>24</v>
      </c>
      <c r="AD1099" s="128"/>
      <c r="AE1099" s="128"/>
      <c r="AF1099" s="165"/>
      <c r="AG1099" s="117">
        <f t="shared" si="122"/>
        <v>45</v>
      </c>
      <c r="AH1099" s="4" t="str">
        <f>VLOOKUP(C1099,'Picture 1'!$A$2:$A$829,1,0)</f>
        <v>6K2036</v>
      </c>
      <c r="AI1099" s="15"/>
    </row>
    <row r="1100" spans="1:35" ht="15.75">
      <c r="A1100" s="127">
        <v>2462</v>
      </c>
      <c r="B1100" s="127" t="s">
        <v>453</v>
      </c>
      <c r="C1100" s="127" t="s">
        <v>453</v>
      </c>
      <c r="D1100" s="128" t="s">
        <v>25</v>
      </c>
      <c r="E1100" s="128"/>
      <c r="F1100" s="128"/>
      <c r="G1100" s="128"/>
      <c r="H1100" s="128"/>
      <c r="I1100" s="128"/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>
        <v>1</v>
      </c>
      <c r="Z1100" s="128">
        <v>5</v>
      </c>
      <c r="AA1100" s="128">
        <v>11</v>
      </c>
      <c r="AB1100" s="128">
        <v>6</v>
      </c>
      <c r="AC1100" s="128">
        <v>9</v>
      </c>
      <c r="AD1100" s="128">
        <v>7</v>
      </c>
      <c r="AE1100" s="128"/>
      <c r="AF1100" s="128">
        <f t="shared" si="123"/>
        <v>39</v>
      </c>
      <c r="AG1100" s="117">
        <f t="shared" si="122"/>
        <v>39</v>
      </c>
      <c r="AH1100" s="4" t="str">
        <f>VLOOKUP(C1100,'Picture 1'!$A$2:$A$829,1,0)</f>
        <v>6K2224</v>
      </c>
      <c r="AI1100" s="15"/>
    </row>
    <row r="1101" spans="1:35" ht="15.75">
      <c r="A1101" s="127">
        <v>2463</v>
      </c>
      <c r="B1101" s="127" t="s">
        <v>454</v>
      </c>
      <c r="C1101" s="127" t="s">
        <v>454</v>
      </c>
      <c r="D1101" s="128" t="s">
        <v>24</v>
      </c>
      <c r="E1101" s="128"/>
      <c r="F1101" s="128"/>
      <c r="G1101" s="128"/>
      <c r="H1101" s="128"/>
      <c r="I1101" s="128"/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>
        <v>11</v>
      </c>
      <c r="Y1101" s="128">
        <v>27</v>
      </c>
      <c r="Z1101" s="128"/>
      <c r="AA1101" s="128"/>
      <c r="AB1101" s="128"/>
      <c r="AC1101" s="128">
        <v>12</v>
      </c>
      <c r="AD1101" s="128"/>
      <c r="AE1101" s="128"/>
      <c r="AF1101" s="128">
        <f t="shared" si="123"/>
        <v>50</v>
      </c>
      <c r="AG1101" s="117">
        <f t="shared" si="122"/>
        <v>50</v>
      </c>
      <c r="AH1101" s="4" t="str">
        <f>VLOOKUP(C1101,'Picture 1'!$A$2:$A$829,1,0)</f>
        <v>6K2206</v>
      </c>
      <c r="AI1101" s="15"/>
    </row>
    <row r="1102" spans="1:35" ht="15.75">
      <c r="A1102" s="127">
        <v>2464</v>
      </c>
      <c r="B1102" s="127" t="s">
        <v>455</v>
      </c>
      <c r="C1102" s="127" t="s">
        <v>455</v>
      </c>
      <c r="D1102" s="128" t="s">
        <v>21</v>
      </c>
      <c r="E1102" s="128"/>
      <c r="F1102" s="128"/>
      <c r="G1102" s="128"/>
      <c r="H1102" s="128"/>
      <c r="I1102" s="128"/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>
        <v>3</v>
      </c>
      <c r="Z1102" s="128">
        <v>3</v>
      </c>
      <c r="AA1102" s="128">
        <v>5</v>
      </c>
      <c r="AB1102" s="128">
        <v>3</v>
      </c>
      <c r="AC1102" s="128"/>
      <c r="AD1102" s="128"/>
      <c r="AE1102" s="128"/>
      <c r="AF1102" s="128">
        <f t="shared" si="123"/>
        <v>14</v>
      </c>
      <c r="AG1102" s="117">
        <f t="shared" si="122"/>
        <v>14</v>
      </c>
      <c r="AH1102" s="4" t="str">
        <f>VLOOKUP(C1102,'Picture 1'!$A$2:$A$829,1,0)</f>
        <v>5K2240</v>
      </c>
      <c r="AI1102" s="15"/>
    </row>
    <row r="1103" spans="1:35" ht="15.75">
      <c r="A1103" s="127">
        <v>2465</v>
      </c>
      <c r="B1103" s="127" t="s">
        <v>456</v>
      </c>
      <c r="C1103" s="127" t="s">
        <v>456</v>
      </c>
      <c r="D1103" s="128" t="s">
        <v>26</v>
      </c>
      <c r="E1103" s="128"/>
      <c r="F1103" s="128"/>
      <c r="G1103" s="128"/>
      <c r="H1103" s="128"/>
      <c r="I1103" s="128"/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>
        <v>60</v>
      </c>
      <c r="AA1103" s="128"/>
      <c r="AB1103" s="128"/>
      <c r="AC1103" s="128"/>
      <c r="AD1103" s="128"/>
      <c r="AE1103" s="128"/>
      <c r="AF1103" s="128">
        <f t="shared" si="123"/>
        <v>60</v>
      </c>
      <c r="AG1103" s="117">
        <f t="shared" si="122"/>
        <v>60</v>
      </c>
      <c r="AH1103" s="4" t="str">
        <f>VLOOKUP(C1103,'Picture 1'!$A$2:$A$829,1,0)</f>
        <v>5K2243</v>
      </c>
      <c r="AI1103" s="15"/>
    </row>
    <row r="1104" spans="1:35" ht="15.75">
      <c r="A1104" s="161">
        <v>2466</v>
      </c>
      <c r="B1104" s="161" t="s">
        <v>457</v>
      </c>
      <c r="C1104" s="129" t="s">
        <v>457</v>
      </c>
      <c r="D1104" s="130" t="s">
        <v>25</v>
      </c>
      <c r="E1104" s="130"/>
      <c r="F1104" s="130"/>
      <c r="G1104" s="130"/>
      <c r="H1104" s="130"/>
      <c r="I1104" s="130"/>
      <c r="J1104" s="130"/>
      <c r="K1104" s="130"/>
      <c r="L1104" s="130"/>
      <c r="M1104" s="130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>
        <v>4</v>
      </c>
      <c r="Z1104" s="130">
        <v>33</v>
      </c>
      <c r="AA1104" s="130">
        <v>5</v>
      </c>
      <c r="AB1104" s="130"/>
      <c r="AC1104" s="130"/>
      <c r="AD1104" s="130"/>
      <c r="AE1104" s="130"/>
      <c r="AF1104" s="161">
        <f>+SUM(E1104:AE1105)</f>
        <v>61</v>
      </c>
      <c r="AG1104" s="117">
        <f t="shared" si="122"/>
        <v>42</v>
      </c>
      <c r="AH1104" s="4" t="str">
        <f>VLOOKUP(C1104,'Picture 1'!$A$2:$A$829,1,0)</f>
        <v>6K2022</v>
      </c>
      <c r="AI1104" s="15"/>
    </row>
    <row r="1105" spans="1:35" ht="15.75">
      <c r="A1105" s="163"/>
      <c r="B1105" s="163"/>
      <c r="C1105" s="129" t="s">
        <v>457</v>
      </c>
      <c r="D1105" s="130" t="s">
        <v>24</v>
      </c>
      <c r="E1105" s="130"/>
      <c r="F1105" s="130"/>
      <c r="G1105" s="130"/>
      <c r="H1105" s="130"/>
      <c r="I1105" s="130"/>
      <c r="J1105" s="130"/>
      <c r="K1105" s="130"/>
      <c r="L1105" s="130"/>
      <c r="M1105" s="130"/>
      <c r="N1105" s="130"/>
      <c r="O1105" s="130"/>
      <c r="P1105" s="130"/>
      <c r="Q1105" s="130"/>
      <c r="R1105" s="130"/>
      <c r="S1105" s="130"/>
      <c r="T1105" s="130"/>
      <c r="U1105" s="130"/>
      <c r="V1105" s="130"/>
      <c r="W1105" s="130"/>
      <c r="X1105" s="130">
        <v>11</v>
      </c>
      <c r="Y1105" s="130">
        <v>8</v>
      </c>
      <c r="Z1105" s="130"/>
      <c r="AA1105" s="130"/>
      <c r="AB1105" s="130"/>
      <c r="AC1105" s="130"/>
      <c r="AD1105" s="130"/>
      <c r="AE1105" s="130"/>
      <c r="AF1105" s="163"/>
      <c r="AG1105" s="117">
        <f t="shared" si="122"/>
        <v>19</v>
      </c>
      <c r="AH1105" s="4" t="str">
        <f>VLOOKUP(C1105,'Picture 1'!$A$2:$A$829,1,0)</f>
        <v>6K2022</v>
      </c>
      <c r="AI1105" s="15"/>
    </row>
    <row r="1106" spans="1:35">
      <c r="A1106" s="161">
        <v>2467</v>
      </c>
      <c r="B1106" s="161" t="s">
        <v>457</v>
      </c>
      <c r="C1106" s="129" t="s">
        <v>457</v>
      </c>
      <c r="D1106" s="130" t="s">
        <v>23</v>
      </c>
      <c r="E1106" s="130"/>
      <c r="F1106" s="130"/>
      <c r="G1106" s="130"/>
      <c r="H1106" s="130"/>
      <c r="I1106" s="130"/>
      <c r="J1106" s="130"/>
      <c r="K1106" s="130"/>
      <c r="L1106" s="130"/>
      <c r="M1106" s="130"/>
      <c r="N1106" s="130"/>
      <c r="O1106" s="130"/>
      <c r="P1106" s="130"/>
      <c r="Q1106" s="130"/>
      <c r="R1106" s="130"/>
      <c r="S1106" s="130"/>
      <c r="T1106" s="130"/>
      <c r="U1106" s="130"/>
      <c r="V1106" s="130"/>
      <c r="W1106" s="130"/>
      <c r="X1106" s="130">
        <v>15</v>
      </c>
      <c r="Y1106" s="130">
        <v>7</v>
      </c>
      <c r="Z1106" s="130">
        <v>2</v>
      </c>
      <c r="AA1106" s="130">
        <v>5</v>
      </c>
      <c r="AB1106" s="130">
        <v>2</v>
      </c>
      <c r="AC1106" s="130"/>
      <c r="AD1106" s="130"/>
      <c r="AE1106" s="130"/>
      <c r="AF1106" s="161">
        <f>+SUM(E1106:AE1109)</f>
        <v>57</v>
      </c>
      <c r="AG1106" s="117">
        <f t="shared" si="122"/>
        <v>31</v>
      </c>
      <c r="AH1106" s="4" t="str">
        <f>VLOOKUP(C1106,'Picture 1'!$A$2:$A$829,1,0)</f>
        <v>6K2022</v>
      </c>
    </row>
    <row r="1107" spans="1:35">
      <c r="A1107" s="162"/>
      <c r="B1107" s="162"/>
      <c r="C1107" s="129" t="s">
        <v>457</v>
      </c>
      <c r="D1107" s="130" t="s">
        <v>22</v>
      </c>
      <c r="E1107" s="130"/>
      <c r="F1107" s="130"/>
      <c r="G1107" s="130"/>
      <c r="H1107" s="130"/>
      <c r="I1107" s="130"/>
      <c r="J1107" s="130"/>
      <c r="K1107" s="130"/>
      <c r="L1107" s="130"/>
      <c r="M1107" s="130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>
        <v>5</v>
      </c>
      <c r="Z1107" s="130">
        <v>9</v>
      </c>
      <c r="AA1107" s="130">
        <v>5</v>
      </c>
      <c r="AB1107" s="130"/>
      <c r="AC1107" s="130"/>
      <c r="AD1107" s="130"/>
      <c r="AE1107" s="130"/>
      <c r="AF1107" s="162"/>
      <c r="AG1107" s="117">
        <f t="shared" si="122"/>
        <v>19</v>
      </c>
      <c r="AH1107" s="4" t="str">
        <f>VLOOKUP(C1107,'Picture 1'!$A$2:$A$829,1,0)</f>
        <v>6K2022</v>
      </c>
    </row>
    <row r="1108" spans="1:35">
      <c r="A1108" s="162"/>
      <c r="B1108" s="162"/>
      <c r="C1108" s="129" t="s">
        <v>457</v>
      </c>
      <c r="D1108" s="130" t="s">
        <v>20</v>
      </c>
      <c r="E1108" s="130"/>
      <c r="F1108" s="130"/>
      <c r="G1108" s="130"/>
      <c r="H1108" s="130"/>
      <c r="I1108" s="130"/>
      <c r="J1108" s="130"/>
      <c r="K1108" s="130"/>
      <c r="L1108" s="130"/>
      <c r="M1108" s="130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  <c r="Z1108" s="130"/>
      <c r="AA1108" s="130"/>
      <c r="AB1108" s="130">
        <v>2</v>
      </c>
      <c r="AC1108" s="130"/>
      <c r="AD1108" s="130"/>
      <c r="AE1108" s="130"/>
      <c r="AF1108" s="162"/>
      <c r="AG1108" s="117">
        <f t="shared" si="122"/>
        <v>2</v>
      </c>
      <c r="AH1108" s="4" t="str">
        <f>VLOOKUP(C1108,'Picture 1'!$A$2:$A$829,1,0)</f>
        <v>6K2022</v>
      </c>
    </row>
    <row r="1109" spans="1:35">
      <c r="A1109" s="163"/>
      <c r="B1109" s="163"/>
      <c r="C1109" s="129" t="s">
        <v>457</v>
      </c>
      <c r="D1109" s="130" t="s">
        <v>25</v>
      </c>
      <c r="E1109" s="130"/>
      <c r="F1109" s="130"/>
      <c r="G1109" s="130"/>
      <c r="H1109" s="130"/>
      <c r="I1109" s="130"/>
      <c r="J1109" s="130"/>
      <c r="K1109" s="130"/>
      <c r="L1109" s="130"/>
      <c r="M1109" s="130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  <c r="Z1109" s="130"/>
      <c r="AA1109" s="130"/>
      <c r="AB1109" s="130">
        <v>5</v>
      </c>
      <c r="AC1109" s="130"/>
      <c r="AD1109" s="130"/>
      <c r="AE1109" s="130"/>
      <c r="AF1109" s="163"/>
      <c r="AG1109" s="117">
        <f t="shared" si="122"/>
        <v>5</v>
      </c>
      <c r="AH1109" s="4" t="str">
        <f>VLOOKUP(C1109,'Picture 1'!$A$2:$A$829,1,0)</f>
        <v>6K2022</v>
      </c>
    </row>
    <row r="1110" spans="1:35">
      <c r="A1110" s="161">
        <v>2468</v>
      </c>
      <c r="B1110" s="161" t="s">
        <v>457</v>
      </c>
      <c r="C1110" s="129" t="s">
        <v>457</v>
      </c>
      <c r="D1110" s="130" t="s">
        <v>21</v>
      </c>
      <c r="E1110" s="130"/>
      <c r="F1110" s="130"/>
      <c r="G1110" s="130"/>
      <c r="H1110" s="130"/>
      <c r="I1110" s="130"/>
      <c r="J1110" s="130"/>
      <c r="K1110" s="130"/>
      <c r="L1110" s="130"/>
      <c r="M1110" s="130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  <c r="Z1110" s="130">
        <v>26</v>
      </c>
      <c r="AA1110" s="130"/>
      <c r="AB1110" s="130"/>
      <c r="AC1110" s="130">
        <v>9</v>
      </c>
      <c r="AD1110" s="130"/>
      <c r="AE1110" s="130"/>
      <c r="AF1110" s="161">
        <f>+SUM(E1110:AE1112)</f>
        <v>56</v>
      </c>
      <c r="AG1110" s="117">
        <f t="shared" si="122"/>
        <v>35</v>
      </c>
      <c r="AH1110" s="4" t="str">
        <f>VLOOKUP(C1110,'Picture 1'!$A$2:$A$829,1,0)</f>
        <v>6K2022</v>
      </c>
    </row>
    <row r="1111" spans="1:35">
      <c r="A1111" s="162"/>
      <c r="B1111" s="162"/>
      <c r="C1111" s="129" t="s">
        <v>457</v>
      </c>
      <c r="D1111" s="130" t="s">
        <v>23</v>
      </c>
      <c r="E1111" s="130"/>
      <c r="F1111" s="130"/>
      <c r="G1111" s="130"/>
      <c r="H1111" s="130"/>
      <c r="I1111" s="130"/>
      <c r="J1111" s="130"/>
      <c r="K1111" s="130"/>
      <c r="L1111" s="130"/>
      <c r="M1111" s="130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  <c r="Z1111" s="130">
        <v>5</v>
      </c>
      <c r="AA1111" s="130">
        <v>1</v>
      </c>
      <c r="AB1111" s="130"/>
      <c r="AC1111" s="130"/>
      <c r="AD1111" s="130"/>
      <c r="AE1111" s="130"/>
      <c r="AF1111" s="162"/>
      <c r="AG1111" s="117">
        <f t="shared" si="122"/>
        <v>6</v>
      </c>
      <c r="AH1111" s="4" t="str">
        <f>VLOOKUP(C1111,'Picture 1'!$A$2:$A$829,1,0)</f>
        <v>6K2022</v>
      </c>
    </row>
    <row r="1112" spans="1:35">
      <c r="A1112" s="163"/>
      <c r="B1112" s="163"/>
      <c r="C1112" s="129" t="s">
        <v>457</v>
      </c>
      <c r="D1112" s="130" t="s">
        <v>458</v>
      </c>
      <c r="E1112" s="130"/>
      <c r="F1112" s="130"/>
      <c r="G1112" s="130"/>
      <c r="H1112" s="130"/>
      <c r="I1112" s="130"/>
      <c r="J1112" s="130"/>
      <c r="K1112" s="130"/>
      <c r="L1112" s="130"/>
      <c r="M1112" s="130"/>
      <c r="N1112" s="130"/>
      <c r="O1112" s="130"/>
      <c r="P1112" s="130"/>
      <c r="Q1112" s="130"/>
      <c r="R1112" s="130"/>
      <c r="S1112" s="130"/>
      <c r="T1112" s="130"/>
      <c r="U1112" s="130"/>
      <c r="V1112" s="130"/>
      <c r="W1112" s="130"/>
      <c r="X1112" s="130">
        <v>5</v>
      </c>
      <c r="Y1112" s="130"/>
      <c r="Z1112" s="130">
        <v>4</v>
      </c>
      <c r="AA1112" s="130">
        <v>5</v>
      </c>
      <c r="AB1112" s="130"/>
      <c r="AC1112" s="130">
        <v>1</v>
      </c>
      <c r="AD1112" s="130"/>
      <c r="AE1112" s="130"/>
      <c r="AF1112" s="163"/>
      <c r="AG1112" s="117">
        <f t="shared" si="122"/>
        <v>15</v>
      </c>
      <c r="AH1112" s="4" t="str">
        <f>VLOOKUP(C1112,'Picture 1'!$A$2:$A$829,1,0)</f>
        <v>6K2022</v>
      </c>
    </row>
    <row r="1113" spans="1:35">
      <c r="A1113" s="161">
        <v>2469</v>
      </c>
      <c r="B1113" s="161" t="s">
        <v>457</v>
      </c>
      <c r="C1113" s="129" t="s">
        <v>457</v>
      </c>
      <c r="D1113" s="130" t="s">
        <v>459</v>
      </c>
      <c r="E1113" s="130"/>
      <c r="F1113" s="130"/>
      <c r="G1113" s="130"/>
      <c r="H1113" s="130"/>
      <c r="I1113" s="130"/>
      <c r="J1113" s="130"/>
      <c r="K1113" s="130"/>
      <c r="L1113" s="130"/>
      <c r="M1113" s="130"/>
      <c r="N1113" s="130"/>
      <c r="O1113" s="130"/>
      <c r="P1113" s="130"/>
      <c r="Q1113" s="130"/>
      <c r="R1113" s="130"/>
      <c r="S1113" s="130"/>
      <c r="T1113" s="130"/>
      <c r="U1113" s="130"/>
      <c r="V1113" s="130"/>
      <c r="W1113" s="130"/>
      <c r="X1113" s="130">
        <v>3</v>
      </c>
      <c r="Y1113" s="130">
        <v>5</v>
      </c>
      <c r="Z1113" s="130">
        <v>4</v>
      </c>
      <c r="AA1113" s="130">
        <v>5</v>
      </c>
      <c r="AB1113" s="130">
        <v>2</v>
      </c>
      <c r="AC1113" s="130">
        <v>2</v>
      </c>
      <c r="AD1113" s="130"/>
      <c r="AE1113" s="130"/>
      <c r="AF1113" s="161">
        <f>+SUM(E1113:AE1115)</f>
        <v>40</v>
      </c>
      <c r="AG1113" s="117">
        <f t="shared" si="122"/>
        <v>21</v>
      </c>
      <c r="AH1113" s="4" t="str">
        <f>VLOOKUP(C1113,'Picture 1'!$A$2:$A$829,1,0)</f>
        <v>6K2022</v>
      </c>
    </row>
    <row r="1114" spans="1:35">
      <c r="A1114" s="162"/>
      <c r="B1114" s="162"/>
      <c r="C1114" s="129" t="s">
        <v>457</v>
      </c>
      <c r="D1114" s="130" t="s">
        <v>27</v>
      </c>
      <c r="E1114" s="130"/>
      <c r="F1114" s="130"/>
      <c r="G1114" s="130"/>
      <c r="H1114" s="130"/>
      <c r="I1114" s="130"/>
      <c r="J1114" s="130"/>
      <c r="K1114" s="130"/>
      <c r="L1114" s="130"/>
      <c r="M1114" s="130"/>
      <c r="N1114" s="130"/>
      <c r="O1114" s="130"/>
      <c r="P1114" s="130"/>
      <c r="Q1114" s="130"/>
      <c r="R1114" s="130"/>
      <c r="S1114" s="130"/>
      <c r="T1114" s="130"/>
      <c r="U1114" s="130"/>
      <c r="V1114" s="130"/>
      <c r="W1114" s="130"/>
      <c r="X1114" s="130">
        <v>2</v>
      </c>
      <c r="Y1114" s="130">
        <v>5</v>
      </c>
      <c r="Z1114" s="130"/>
      <c r="AA1114" s="130">
        <v>5</v>
      </c>
      <c r="AB1114" s="130">
        <v>5</v>
      </c>
      <c r="AC1114" s="130"/>
      <c r="AD1114" s="130"/>
      <c r="AE1114" s="130"/>
      <c r="AF1114" s="162"/>
      <c r="AG1114" s="117">
        <f t="shared" si="122"/>
        <v>17</v>
      </c>
      <c r="AH1114" s="4" t="str">
        <f>VLOOKUP(C1114,'Picture 1'!$A$2:$A$829,1,0)</f>
        <v>6K2022</v>
      </c>
    </row>
    <row r="1115" spans="1:35">
      <c r="A1115" s="163"/>
      <c r="B1115" s="163"/>
      <c r="C1115" s="129" t="s">
        <v>457</v>
      </c>
      <c r="D1115" s="130" t="s">
        <v>24</v>
      </c>
      <c r="E1115" s="130"/>
      <c r="F1115" s="130"/>
      <c r="G1115" s="130"/>
      <c r="H1115" s="130"/>
      <c r="I1115" s="130"/>
      <c r="J1115" s="130"/>
      <c r="K1115" s="130"/>
      <c r="L1115" s="130"/>
      <c r="M1115" s="130"/>
      <c r="N1115" s="130"/>
      <c r="O1115" s="130"/>
      <c r="P1115" s="130"/>
      <c r="Q1115" s="130"/>
      <c r="R1115" s="130"/>
      <c r="S1115" s="130"/>
      <c r="T1115" s="130"/>
      <c r="U1115" s="130"/>
      <c r="V1115" s="130"/>
      <c r="W1115" s="130"/>
      <c r="X1115" s="130"/>
      <c r="Y1115" s="130">
        <v>2</v>
      </c>
      <c r="Z1115" s="130"/>
      <c r="AA1115" s="130"/>
      <c r="AB1115" s="130"/>
      <c r="AC1115" s="130"/>
      <c r="AD1115" s="130"/>
      <c r="AE1115" s="130"/>
      <c r="AF1115" s="163"/>
      <c r="AG1115" s="117">
        <f t="shared" si="122"/>
        <v>2</v>
      </c>
      <c r="AH1115" s="4" t="str">
        <f>VLOOKUP(C1115,'Picture 1'!$A$2:$A$829,1,0)</f>
        <v>6K2022</v>
      </c>
    </row>
    <row r="1116" spans="1:35">
      <c r="A1116" s="157">
        <v>2470</v>
      </c>
      <c r="B1116" s="157" t="s">
        <v>380</v>
      </c>
      <c r="C1116" s="131" t="s">
        <v>380</v>
      </c>
      <c r="D1116" s="132" t="s">
        <v>27</v>
      </c>
      <c r="E1116" s="132"/>
      <c r="F1116" s="132"/>
      <c r="G1116" s="132"/>
      <c r="H1116" s="132"/>
      <c r="I1116" s="132"/>
      <c r="J1116" s="132"/>
      <c r="K1116" s="132"/>
      <c r="L1116" s="132"/>
      <c r="M1116" s="132"/>
      <c r="N1116" s="132"/>
      <c r="O1116" s="132"/>
      <c r="P1116" s="132"/>
      <c r="Q1116" s="132"/>
      <c r="R1116" s="132"/>
      <c r="S1116" s="132"/>
      <c r="T1116" s="132"/>
      <c r="U1116" s="132"/>
      <c r="V1116" s="132"/>
      <c r="W1116" s="132"/>
      <c r="X1116" s="132"/>
      <c r="Y1116" s="132"/>
      <c r="Z1116" s="132"/>
      <c r="AA1116" s="132">
        <v>4</v>
      </c>
      <c r="AB1116" s="132">
        <v>11</v>
      </c>
      <c r="AC1116" s="132"/>
      <c r="AD1116" s="132">
        <v>20</v>
      </c>
      <c r="AE1116" s="132">
        <v>11</v>
      </c>
      <c r="AF1116" s="157">
        <f>+SUM(E1116:AE1117)</f>
        <v>59</v>
      </c>
      <c r="AG1116" s="117">
        <f t="shared" si="122"/>
        <v>46</v>
      </c>
      <c r="AH1116" s="4" t="str">
        <f>VLOOKUP(C1116,'Picture 1'!$A$2:$A$829,1,0)</f>
        <v>6K4058</v>
      </c>
    </row>
    <row r="1117" spans="1:35">
      <c r="A1117" s="158"/>
      <c r="B1117" s="158"/>
      <c r="C1117" s="131" t="s">
        <v>380</v>
      </c>
      <c r="D1117" s="132" t="s">
        <v>25</v>
      </c>
      <c r="E1117" s="132"/>
      <c r="F1117" s="132"/>
      <c r="G1117" s="132"/>
      <c r="H1117" s="132"/>
      <c r="I1117" s="132"/>
      <c r="J1117" s="132"/>
      <c r="K1117" s="132"/>
      <c r="L1117" s="132"/>
      <c r="M1117" s="132"/>
      <c r="N1117" s="132"/>
      <c r="O1117" s="132"/>
      <c r="P1117" s="132"/>
      <c r="Q1117" s="132"/>
      <c r="R1117" s="132"/>
      <c r="S1117" s="132"/>
      <c r="T1117" s="132"/>
      <c r="U1117" s="132"/>
      <c r="V1117" s="132"/>
      <c r="W1117" s="132"/>
      <c r="X1117" s="132"/>
      <c r="Y1117" s="132"/>
      <c r="Z1117" s="132">
        <v>3</v>
      </c>
      <c r="AA1117" s="132">
        <v>7</v>
      </c>
      <c r="AB1117" s="132"/>
      <c r="AC1117" s="132"/>
      <c r="AD1117" s="132">
        <v>3</v>
      </c>
      <c r="AE1117" s="132"/>
      <c r="AF1117" s="158"/>
      <c r="AG1117" s="117">
        <f t="shared" si="122"/>
        <v>13</v>
      </c>
      <c r="AH1117" s="4" t="str">
        <f>VLOOKUP(C1117,'Picture 1'!$A$2:$A$829,1,0)</f>
        <v>6K4058</v>
      </c>
    </row>
    <row r="1118" spans="1:35">
      <c r="A1118" s="157">
        <v>2471</v>
      </c>
      <c r="B1118" s="157" t="s">
        <v>380</v>
      </c>
      <c r="C1118" s="131" t="s">
        <v>380</v>
      </c>
      <c r="D1118" s="132" t="s">
        <v>25</v>
      </c>
      <c r="E1118" s="132"/>
      <c r="F1118" s="132"/>
      <c r="G1118" s="132"/>
      <c r="H1118" s="132"/>
      <c r="I1118" s="132"/>
      <c r="J1118" s="132"/>
      <c r="K1118" s="132"/>
      <c r="L1118" s="132"/>
      <c r="M1118" s="132"/>
      <c r="N1118" s="132"/>
      <c r="O1118" s="132"/>
      <c r="P1118" s="132"/>
      <c r="Q1118" s="132"/>
      <c r="R1118" s="132"/>
      <c r="S1118" s="132"/>
      <c r="T1118" s="132"/>
      <c r="U1118" s="132"/>
      <c r="V1118" s="132"/>
      <c r="W1118" s="132"/>
      <c r="X1118" s="132"/>
      <c r="Y1118" s="132">
        <v>2</v>
      </c>
      <c r="Z1118" s="132"/>
      <c r="AA1118" s="132">
        <v>1</v>
      </c>
      <c r="AB1118" s="132">
        <v>8</v>
      </c>
      <c r="AC1118" s="132">
        <v>21</v>
      </c>
      <c r="AD1118" s="132">
        <v>4</v>
      </c>
      <c r="AE1118" s="132"/>
      <c r="AF1118" s="157">
        <f>+SUM(E1118:AE1120)</f>
        <v>54</v>
      </c>
      <c r="AG1118" s="117">
        <f t="shared" si="122"/>
        <v>36</v>
      </c>
      <c r="AH1118" s="4" t="str">
        <f>VLOOKUP(C1118,'Picture 1'!$A$2:$A$829,1,0)</f>
        <v>6K4058</v>
      </c>
    </row>
    <row r="1119" spans="1:35">
      <c r="A1119" s="159"/>
      <c r="B1119" s="159"/>
      <c r="C1119" s="131" t="s">
        <v>380</v>
      </c>
      <c r="D1119" s="132" t="s">
        <v>460</v>
      </c>
      <c r="E1119" s="132"/>
      <c r="F1119" s="132"/>
      <c r="G1119" s="132"/>
      <c r="H1119" s="132"/>
      <c r="I1119" s="132"/>
      <c r="J1119" s="132"/>
      <c r="K1119" s="132"/>
      <c r="L1119" s="132"/>
      <c r="M1119" s="132"/>
      <c r="N1119" s="132"/>
      <c r="O1119" s="132"/>
      <c r="P1119" s="132"/>
      <c r="Q1119" s="132"/>
      <c r="R1119" s="132"/>
      <c r="S1119" s="132"/>
      <c r="T1119" s="132"/>
      <c r="U1119" s="132"/>
      <c r="V1119" s="132"/>
      <c r="W1119" s="132"/>
      <c r="X1119" s="132"/>
      <c r="Y1119" s="132"/>
      <c r="Z1119" s="132"/>
      <c r="AA1119" s="132"/>
      <c r="AB1119" s="132"/>
      <c r="AC1119" s="132">
        <v>2</v>
      </c>
      <c r="AD1119" s="132">
        <v>5</v>
      </c>
      <c r="AE1119" s="132">
        <v>1</v>
      </c>
      <c r="AF1119" s="159"/>
      <c r="AG1119" s="117">
        <f t="shared" si="122"/>
        <v>8</v>
      </c>
      <c r="AH1119" s="4" t="str">
        <f>VLOOKUP(C1119,'Picture 1'!$A$2:$A$829,1,0)</f>
        <v>6K4058</v>
      </c>
    </row>
    <row r="1120" spans="1:35">
      <c r="A1120" s="158"/>
      <c r="B1120" s="158"/>
      <c r="C1120" s="131" t="s">
        <v>380</v>
      </c>
      <c r="D1120" s="132" t="s">
        <v>24</v>
      </c>
      <c r="E1120" s="132"/>
      <c r="F1120" s="132"/>
      <c r="G1120" s="132"/>
      <c r="H1120" s="132"/>
      <c r="I1120" s="132"/>
      <c r="J1120" s="132"/>
      <c r="K1120" s="132"/>
      <c r="L1120" s="132"/>
      <c r="M1120" s="132"/>
      <c r="N1120" s="132"/>
      <c r="O1120" s="132"/>
      <c r="P1120" s="132"/>
      <c r="Q1120" s="132"/>
      <c r="R1120" s="132"/>
      <c r="S1120" s="132"/>
      <c r="T1120" s="132"/>
      <c r="U1120" s="132"/>
      <c r="V1120" s="132"/>
      <c r="W1120" s="132"/>
      <c r="X1120" s="132"/>
      <c r="Y1120" s="132"/>
      <c r="Z1120" s="132"/>
      <c r="AA1120" s="132"/>
      <c r="AB1120" s="132"/>
      <c r="AC1120" s="132">
        <v>10</v>
      </c>
      <c r="AD1120" s="132"/>
      <c r="AE1120" s="132"/>
      <c r="AF1120" s="158"/>
      <c r="AG1120" s="117">
        <f t="shared" si="122"/>
        <v>10</v>
      </c>
      <c r="AH1120" s="4" t="str">
        <f>VLOOKUP(C1120,'Picture 1'!$A$2:$A$829,1,0)</f>
        <v>6K4058</v>
      </c>
    </row>
    <row r="1121" spans="1:34">
      <c r="A1121" s="131">
        <v>2472</v>
      </c>
      <c r="B1121" s="131" t="s">
        <v>380</v>
      </c>
      <c r="C1121" s="131" t="s">
        <v>380</v>
      </c>
      <c r="D1121" s="132" t="s">
        <v>23</v>
      </c>
      <c r="E1121" s="132"/>
      <c r="F1121" s="132"/>
      <c r="G1121" s="132"/>
      <c r="H1121" s="132"/>
      <c r="I1121" s="132"/>
      <c r="J1121" s="132"/>
      <c r="K1121" s="132"/>
      <c r="L1121" s="132"/>
      <c r="M1121" s="132"/>
      <c r="N1121" s="132"/>
      <c r="O1121" s="132"/>
      <c r="P1121" s="132"/>
      <c r="Q1121" s="132"/>
      <c r="R1121" s="132"/>
      <c r="S1121" s="132"/>
      <c r="T1121" s="132"/>
      <c r="U1121" s="132"/>
      <c r="V1121" s="132"/>
      <c r="W1121" s="132"/>
      <c r="X1121" s="132"/>
      <c r="Y1121" s="132">
        <v>7</v>
      </c>
      <c r="Z1121" s="132"/>
      <c r="AA1121" s="132">
        <v>20</v>
      </c>
      <c r="AB1121" s="132"/>
      <c r="AC1121" s="132"/>
      <c r="AD1121" s="132">
        <v>18</v>
      </c>
      <c r="AE1121" s="132"/>
      <c r="AF1121" s="132">
        <f t="shared" ref="AF1121:AF1129" si="124">+SUM(E1121:AE1121)</f>
        <v>45</v>
      </c>
      <c r="AG1121" s="117">
        <f t="shared" si="122"/>
        <v>45</v>
      </c>
      <c r="AH1121" s="4" t="str">
        <f>VLOOKUP(C1121,'Picture 1'!$A$2:$A$829,1,0)</f>
        <v>6K4058</v>
      </c>
    </row>
    <row r="1122" spans="1:34">
      <c r="A1122" s="131">
        <v>2473</v>
      </c>
      <c r="B1122" s="131" t="s">
        <v>380</v>
      </c>
      <c r="C1122" s="131" t="s">
        <v>380</v>
      </c>
      <c r="D1122" s="132" t="s">
        <v>23</v>
      </c>
      <c r="E1122" s="132"/>
      <c r="F1122" s="132"/>
      <c r="G1122" s="132"/>
      <c r="H1122" s="132"/>
      <c r="I1122" s="132"/>
      <c r="J1122" s="132"/>
      <c r="K1122" s="132"/>
      <c r="L1122" s="132"/>
      <c r="M1122" s="132"/>
      <c r="N1122" s="132"/>
      <c r="O1122" s="132"/>
      <c r="P1122" s="132"/>
      <c r="Q1122" s="132"/>
      <c r="R1122" s="132"/>
      <c r="S1122" s="132"/>
      <c r="T1122" s="132"/>
      <c r="U1122" s="132"/>
      <c r="V1122" s="132"/>
      <c r="W1122" s="132"/>
      <c r="X1122" s="132"/>
      <c r="Y1122" s="132"/>
      <c r="Z1122" s="132"/>
      <c r="AA1122" s="132"/>
      <c r="AB1122" s="132">
        <v>16</v>
      </c>
      <c r="AC1122" s="132">
        <v>15</v>
      </c>
      <c r="AD1122" s="132"/>
      <c r="AE1122" s="132">
        <v>10</v>
      </c>
      <c r="AF1122" s="132">
        <f t="shared" si="124"/>
        <v>41</v>
      </c>
      <c r="AG1122" s="117">
        <f t="shared" si="122"/>
        <v>41</v>
      </c>
      <c r="AH1122" s="4" t="str">
        <f>VLOOKUP(C1122,'Picture 1'!$A$2:$A$829,1,0)</f>
        <v>6K4058</v>
      </c>
    </row>
    <row r="1123" spans="1:34">
      <c r="A1123" s="133">
        <v>2474</v>
      </c>
      <c r="B1123" s="133" t="s">
        <v>461</v>
      </c>
      <c r="C1123" s="133" t="s">
        <v>461</v>
      </c>
      <c r="D1123" s="134" t="s">
        <v>299</v>
      </c>
      <c r="E1123" s="134"/>
      <c r="F1123" s="134"/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>
        <v>7</v>
      </c>
      <c r="Y1123" s="134">
        <v>12</v>
      </c>
      <c r="Z1123" s="134">
        <v>4</v>
      </c>
      <c r="AA1123" s="134">
        <v>3</v>
      </c>
      <c r="AB1123" s="134">
        <v>3</v>
      </c>
      <c r="AC1123" s="134">
        <v>3</v>
      </c>
      <c r="AD1123" s="134">
        <v>8</v>
      </c>
      <c r="AE1123" s="134"/>
      <c r="AF1123" s="134">
        <f t="shared" si="124"/>
        <v>40</v>
      </c>
      <c r="AG1123" s="117">
        <f t="shared" si="122"/>
        <v>40</v>
      </c>
      <c r="AH1123" s="4" t="str">
        <f>VLOOKUP(C1123,'Picture 1'!$A$2:$A$829,1,0)</f>
        <v>7K2263</v>
      </c>
    </row>
    <row r="1124" spans="1:34">
      <c r="A1124" s="133">
        <v>2475</v>
      </c>
      <c r="B1124" s="133" t="s">
        <v>381</v>
      </c>
      <c r="C1124" s="133" t="s">
        <v>381</v>
      </c>
      <c r="D1124" s="134" t="s">
        <v>173</v>
      </c>
      <c r="E1124" s="134"/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>
        <v>20</v>
      </c>
      <c r="Z1124" s="134">
        <v>1</v>
      </c>
      <c r="AA1124" s="134">
        <v>23</v>
      </c>
      <c r="AB1124" s="134">
        <v>19</v>
      </c>
      <c r="AC1124" s="134">
        <v>5</v>
      </c>
      <c r="AD1124" s="134"/>
      <c r="AE1124" s="134"/>
      <c r="AF1124" s="134">
        <f t="shared" si="124"/>
        <v>68</v>
      </c>
      <c r="AG1124" s="117">
        <f t="shared" si="122"/>
        <v>68</v>
      </c>
      <c r="AH1124" s="4" t="str">
        <f>VLOOKUP(C1124,'Picture 1'!$A$2:$A$829,1,0)</f>
        <v>6K4492</v>
      </c>
    </row>
    <row r="1125" spans="1:34">
      <c r="A1125" s="160">
        <v>2476</v>
      </c>
      <c r="B1125" s="160" t="s">
        <v>426</v>
      </c>
      <c r="C1125" s="134" t="s">
        <v>426</v>
      </c>
      <c r="D1125" s="134" t="s">
        <v>103</v>
      </c>
      <c r="E1125" s="134"/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>
        <v>5</v>
      </c>
      <c r="Y1125" s="134">
        <v>3</v>
      </c>
      <c r="Z1125" s="134">
        <v>19</v>
      </c>
      <c r="AA1125" s="134">
        <v>18</v>
      </c>
      <c r="AB1125" s="134"/>
      <c r="AC1125" s="134"/>
      <c r="AD1125" s="134"/>
      <c r="AE1125" s="134"/>
      <c r="AF1125" s="154">
        <f>+SUM(E1125:AE1127)</f>
        <v>80</v>
      </c>
      <c r="AG1125" s="117">
        <f t="shared" si="122"/>
        <v>45</v>
      </c>
      <c r="AH1125" s="4" t="str">
        <f>VLOOKUP(C1125,'Picture 1'!$A$2:$A$829,1,0)</f>
        <v>6K2036</v>
      </c>
    </row>
    <row r="1126" spans="1:34">
      <c r="A1126" s="160"/>
      <c r="B1126" s="160"/>
      <c r="C1126" s="134" t="s">
        <v>426</v>
      </c>
      <c r="D1126" s="134" t="s">
        <v>26</v>
      </c>
      <c r="E1126" s="134"/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>
        <v>2</v>
      </c>
      <c r="Z1126" s="134">
        <v>2</v>
      </c>
      <c r="AA1126" s="134">
        <v>2</v>
      </c>
      <c r="AB1126" s="134"/>
      <c r="AC1126" s="134"/>
      <c r="AD1126" s="134"/>
      <c r="AE1126" s="134"/>
      <c r="AF1126" s="155"/>
      <c r="AG1126" s="117">
        <f t="shared" si="122"/>
        <v>6</v>
      </c>
      <c r="AH1126" s="4" t="str">
        <f>VLOOKUP(C1126,'Picture 1'!$A$2:$A$829,1,0)</f>
        <v>6K2036</v>
      </c>
    </row>
    <row r="1127" spans="1:34">
      <c r="A1127" s="160"/>
      <c r="B1127" s="160"/>
      <c r="C1127" s="134" t="s">
        <v>426</v>
      </c>
      <c r="D1127" s="134" t="s">
        <v>27</v>
      </c>
      <c r="E1127" s="134"/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>
        <v>5</v>
      </c>
      <c r="Z1127" s="134">
        <v>5</v>
      </c>
      <c r="AA1127" s="134">
        <v>6</v>
      </c>
      <c r="AB1127" s="134">
        <v>9</v>
      </c>
      <c r="AC1127" s="134">
        <v>4</v>
      </c>
      <c r="AD1127" s="134"/>
      <c r="AE1127" s="134"/>
      <c r="AF1127" s="155"/>
      <c r="AG1127" s="117">
        <f t="shared" si="122"/>
        <v>29</v>
      </c>
      <c r="AH1127" s="4" t="str">
        <f>VLOOKUP(C1127,'Picture 1'!$A$2:$A$829,1,0)</f>
        <v>6K2036</v>
      </c>
    </row>
    <row r="1128" spans="1:34">
      <c r="A1128" s="133">
        <v>2477</v>
      </c>
      <c r="B1128" s="133" t="s">
        <v>380</v>
      </c>
      <c r="C1128" s="133" t="s">
        <v>380</v>
      </c>
      <c r="D1128" s="134" t="s">
        <v>103</v>
      </c>
      <c r="E1128" s="133"/>
      <c r="F1128" s="133"/>
      <c r="G1128" s="133"/>
      <c r="H1128" s="133"/>
      <c r="I1128" s="133"/>
      <c r="J1128" s="133"/>
      <c r="K1128" s="133"/>
      <c r="L1128" s="133"/>
      <c r="M1128" s="133"/>
      <c r="N1128" s="133"/>
      <c r="O1128" s="133"/>
      <c r="P1128" s="133"/>
      <c r="Q1128" s="133"/>
      <c r="R1128" s="133"/>
      <c r="S1128" s="133"/>
      <c r="T1128" s="133"/>
      <c r="U1128" s="133"/>
      <c r="V1128" s="133"/>
      <c r="W1128" s="133"/>
      <c r="X1128" s="133"/>
      <c r="Y1128" s="134"/>
      <c r="Z1128" s="134">
        <v>9</v>
      </c>
      <c r="AA1128" s="134">
        <v>14</v>
      </c>
      <c r="AB1128" s="134"/>
      <c r="AC1128" s="134">
        <v>40</v>
      </c>
      <c r="AD1128" s="134"/>
      <c r="AE1128" s="134"/>
      <c r="AF1128" s="134">
        <f t="shared" si="124"/>
        <v>63</v>
      </c>
      <c r="AG1128" s="117">
        <f t="shared" si="122"/>
        <v>63</v>
      </c>
      <c r="AH1128" s="4" t="str">
        <f>VLOOKUP(C1128,'Picture 1'!$A$2:$A$829,1,0)</f>
        <v>6K4058</v>
      </c>
    </row>
    <row r="1129" spans="1:34">
      <c r="A1129" s="133">
        <v>2478</v>
      </c>
      <c r="B1129" s="133" t="s">
        <v>380</v>
      </c>
      <c r="C1129" s="133" t="s">
        <v>380</v>
      </c>
      <c r="D1129" s="134" t="s">
        <v>103</v>
      </c>
      <c r="E1129" s="134"/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>
        <v>4</v>
      </c>
      <c r="Z1129" s="134"/>
      <c r="AA1129" s="134"/>
      <c r="AB1129" s="134">
        <v>16</v>
      </c>
      <c r="AC1129" s="134"/>
      <c r="AD1129" s="134">
        <v>34</v>
      </c>
      <c r="AE1129" s="134"/>
      <c r="AF1129" s="134">
        <f t="shared" si="124"/>
        <v>54</v>
      </c>
      <c r="AG1129" s="117">
        <f t="shared" si="122"/>
        <v>54</v>
      </c>
      <c r="AH1129" s="4" t="str">
        <f>VLOOKUP(C1129,'Picture 1'!$A$2:$A$829,1,0)</f>
        <v>6K4058</v>
      </c>
    </row>
    <row r="1130" spans="1:34">
      <c r="A1130" s="154">
        <v>2479</v>
      </c>
      <c r="B1130" s="154" t="s">
        <v>380</v>
      </c>
      <c r="C1130" s="133" t="s">
        <v>380</v>
      </c>
      <c r="D1130" s="134" t="s">
        <v>24</v>
      </c>
      <c r="E1130" s="134"/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>
        <v>4</v>
      </c>
      <c r="AA1130" s="134">
        <v>3</v>
      </c>
      <c r="AB1130" s="134">
        <v>1</v>
      </c>
      <c r="AC1130" s="134">
        <v>10</v>
      </c>
      <c r="AD1130" s="134">
        <v>1</v>
      </c>
      <c r="AE1130" s="134"/>
      <c r="AF1130" s="154">
        <f>+SUM(E1130:AE1132)</f>
        <v>58</v>
      </c>
      <c r="AG1130" s="117">
        <f t="shared" si="122"/>
        <v>19</v>
      </c>
      <c r="AH1130" s="4" t="str">
        <f>VLOOKUP(C1130,'Picture 1'!$A$2:$A$829,1,0)</f>
        <v>6K4058</v>
      </c>
    </row>
    <row r="1131" spans="1:34">
      <c r="A1131" s="155"/>
      <c r="B1131" s="155"/>
      <c r="C1131" s="133" t="s">
        <v>380</v>
      </c>
      <c r="D1131" s="134" t="s">
        <v>27</v>
      </c>
      <c r="E1131" s="134"/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>
        <v>1</v>
      </c>
      <c r="Z1131" s="134"/>
      <c r="AA1131" s="134">
        <v>2</v>
      </c>
      <c r="AB1131" s="134">
        <v>8</v>
      </c>
      <c r="AC1131" s="134">
        <v>3</v>
      </c>
      <c r="AD1131" s="134"/>
      <c r="AE1131" s="134"/>
      <c r="AF1131" s="155"/>
      <c r="AG1131" s="117">
        <f t="shared" si="122"/>
        <v>14</v>
      </c>
      <c r="AH1131" s="4" t="str">
        <f>VLOOKUP(C1131,'Picture 1'!$A$2:$A$829,1,0)</f>
        <v>6K4058</v>
      </c>
    </row>
    <row r="1132" spans="1:34">
      <c r="A1132" s="156"/>
      <c r="B1132" s="156"/>
      <c r="C1132" s="133" t="s">
        <v>380</v>
      </c>
      <c r="D1132" s="134" t="s">
        <v>25</v>
      </c>
      <c r="E1132" s="134"/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>
        <v>1</v>
      </c>
      <c r="Z1132" s="134">
        <v>4</v>
      </c>
      <c r="AA1132" s="134">
        <v>12</v>
      </c>
      <c r="AB1132" s="134">
        <v>8</v>
      </c>
      <c r="AC1132" s="134"/>
      <c r="AD1132" s="134"/>
      <c r="AE1132" s="134"/>
      <c r="AF1132" s="156"/>
      <c r="AG1132" s="117">
        <f t="shared" si="122"/>
        <v>25</v>
      </c>
      <c r="AH1132" s="4" t="str">
        <f>VLOOKUP(C1132,'Picture 1'!$A$2:$A$829,1,0)</f>
        <v>6K4058</v>
      </c>
    </row>
    <row r="1133" spans="1:34">
      <c r="A1133" s="154">
        <v>2480</v>
      </c>
      <c r="B1133" s="154" t="s">
        <v>420</v>
      </c>
      <c r="C1133" s="133" t="s">
        <v>420</v>
      </c>
      <c r="D1133" s="134" t="s">
        <v>21</v>
      </c>
      <c r="E1133" s="134"/>
      <c r="F1133" s="134"/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>
        <v>1</v>
      </c>
      <c r="AA1133" s="134">
        <v>2</v>
      </c>
      <c r="AB1133" s="134">
        <v>12</v>
      </c>
      <c r="AC1133" s="134">
        <v>1</v>
      </c>
      <c r="AD1133" s="134"/>
      <c r="AE1133" s="134"/>
      <c r="AF1133" s="154">
        <f>+SUM(E1133:AE1135)</f>
        <v>48</v>
      </c>
      <c r="AG1133" s="117">
        <f t="shared" si="122"/>
        <v>16</v>
      </c>
      <c r="AH1133" s="4" t="str">
        <f>VLOOKUP(C1133,'Picture 1'!$A$2:$A$829,1,0)</f>
        <v>6K4057</v>
      </c>
    </row>
    <row r="1134" spans="1:34">
      <c r="A1134" s="155"/>
      <c r="B1134" s="155"/>
      <c r="C1134" s="133" t="s">
        <v>420</v>
      </c>
      <c r="D1134" s="134" t="s">
        <v>22</v>
      </c>
      <c r="E1134" s="134"/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>
        <v>1</v>
      </c>
      <c r="AA1134" s="134">
        <v>7</v>
      </c>
      <c r="AB1134" s="134">
        <v>1</v>
      </c>
      <c r="AC1134" s="134">
        <v>2</v>
      </c>
      <c r="AD1134" s="134">
        <v>2</v>
      </c>
      <c r="AE1134" s="134"/>
      <c r="AF1134" s="155"/>
      <c r="AG1134" s="117">
        <f t="shared" si="122"/>
        <v>13</v>
      </c>
      <c r="AH1134" s="4" t="str">
        <f>VLOOKUP(C1134,'Picture 1'!$A$2:$A$829,1,0)</f>
        <v>6K4057</v>
      </c>
    </row>
    <row r="1135" spans="1:34">
      <c r="A1135" s="156"/>
      <c r="B1135" s="156"/>
      <c r="C1135" s="133" t="s">
        <v>420</v>
      </c>
      <c r="D1135" s="134" t="s">
        <v>27</v>
      </c>
      <c r="E1135" s="134"/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>
        <v>4</v>
      </c>
      <c r="Z1135" s="134"/>
      <c r="AA1135" s="134">
        <v>7</v>
      </c>
      <c r="AB1135" s="134">
        <v>3</v>
      </c>
      <c r="AC1135" s="134">
        <v>2</v>
      </c>
      <c r="AD1135" s="134">
        <v>3</v>
      </c>
      <c r="AE1135" s="134"/>
      <c r="AF1135" s="156"/>
      <c r="AG1135" s="117">
        <f t="shared" si="122"/>
        <v>19</v>
      </c>
      <c r="AH1135" s="4" t="str">
        <f>VLOOKUP(C1135,'Picture 1'!$A$2:$A$829,1,0)</f>
        <v>6K4057</v>
      </c>
    </row>
    <row r="1136" spans="1:34">
      <c r="A1136" s="157">
        <v>2481</v>
      </c>
      <c r="B1136" s="157" t="s">
        <v>380</v>
      </c>
      <c r="C1136" s="132" t="s">
        <v>380</v>
      </c>
      <c r="D1136" s="132" t="s">
        <v>24</v>
      </c>
      <c r="E1136" s="132"/>
      <c r="F1136" s="132"/>
      <c r="G1136" s="132"/>
      <c r="H1136" s="132"/>
      <c r="I1136" s="132"/>
      <c r="J1136" s="132"/>
      <c r="K1136" s="132"/>
      <c r="L1136" s="132"/>
      <c r="M1136" s="132"/>
      <c r="N1136" s="132"/>
      <c r="O1136" s="132"/>
      <c r="P1136" s="132"/>
      <c r="Q1136" s="132"/>
      <c r="R1136" s="132"/>
      <c r="S1136" s="132"/>
      <c r="T1136" s="132"/>
      <c r="U1136" s="132"/>
      <c r="V1136" s="132"/>
      <c r="W1136" s="132"/>
      <c r="X1136" s="132"/>
      <c r="Y1136" s="132">
        <v>2</v>
      </c>
      <c r="Z1136" s="132">
        <v>1</v>
      </c>
      <c r="AA1136" s="132"/>
      <c r="AB1136" s="132">
        <v>12</v>
      </c>
      <c r="AC1136" s="132">
        <v>4</v>
      </c>
      <c r="AD1136" s="132">
        <v>2</v>
      </c>
      <c r="AE1136" s="132"/>
      <c r="AF1136" s="157">
        <f>+SUM(E1136:AE1137)</f>
        <v>58</v>
      </c>
      <c r="AG1136" s="117">
        <f t="shared" si="122"/>
        <v>21</v>
      </c>
      <c r="AH1136" s="4" t="str">
        <f>VLOOKUP(C1136,'Picture 1'!$A$2:$A$829,1,0)</f>
        <v>6K4058</v>
      </c>
    </row>
    <row r="1137" spans="1:34">
      <c r="A1137" s="158"/>
      <c r="B1137" s="158"/>
      <c r="C1137" s="132" t="s">
        <v>380</v>
      </c>
      <c r="D1137" s="132" t="s">
        <v>27</v>
      </c>
      <c r="E1137" s="132"/>
      <c r="F1137" s="132"/>
      <c r="G1137" s="132"/>
      <c r="H1137" s="132"/>
      <c r="I1137" s="132"/>
      <c r="J1137" s="132"/>
      <c r="K1137" s="132"/>
      <c r="L1137" s="132"/>
      <c r="M1137" s="132"/>
      <c r="N1137" s="132"/>
      <c r="O1137" s="132"/>
      <c r="P1137" s="132"/>
      <c r="Q1137" s="132"/>
      <c r="R1137" s="132"/>
      <c r="S1137" s="132"/>
      <c r="T1137" s="132"/>
      <c r="U1137" s="132"/>
      <c r="V1137" s="132"/>
      <c r="W1137" s="132"/>
      <c r="X1137" s="132"/>
      <c r="Y1137" s="132">
        <v>11</v>
      </c>
      <c r="Z1137" s="132">
        <v>6</v>
      </c>
      <c r="AA1137" s="132">
        <v>15</v>
      </c>
      <c r="AB1137" s="132"/>
      <c r="AC1137" s="132"/>
      <c r="AD1137" s="132">
        <v>5</v>
      </c>
      <c r="AE1137" s="132"/>
      <c r="AF1137" s="158"/>
      <c r="AG1137" s="117">
        <f t="shared" si="122"/>
        <v>37</v>
      </c>
      <c r="AH1137" s="4" t="str">
        <f>VLOOKUP(C1137,'Picture 1'!$A$2:$A$829,1,0)</f>
        <v>6K4058</v>
      </c>
    </row>
    <row r="1138" spans="1:34">
      <c r="A1138" s="131">
        <v>2482</v>
      </c>
      <c r="B1138" s="132" t="s">
        <v>380</v>
      </c>
      <c r="C1138" s="132" t="s">
        <v>380</v>
      </c>
      <c r="D1138" s="132" t="s">
        <v>22</v>
      </c>
      <c r="E1138" s="132"/>
      <c r="F1138" s="132"/>
      <c r="G1138" s="132"/>
      <c r="H1138" s="132"/>
      <c r="I1138" s="132"/>
      <c r="J1138" s="132"/>
      <c r="K1138" s="132"/>
      <c r="L1138" s="132"/>
      <c r="M1138" s="132"/>
      <c r="N1138" s="132"/>
      <c r="O1138" s="132"/>
      <c r="P1138" s="132"/>
      <c r="Q1138" s="132"/>
      <c r="R1138" s="132"/>
      <c r="S1138" s="132"/>
      <c r="T1138" s="132"/>
      <c r="U1138" s="132"/>
      <c r="V1138" s="132"/>
      <c r="W1138" s="132"/>
      <c r="X1138" s="132"/>
      <c r="Y1138" s="132">
        <v>10</v>
      </c>
      <c r="Z1138" s="132"/>
      <c r="AA1138" s="132">
        <v>9</v>
      </c>
      <c r="AB1138" s="132">
        <v>9</v>
      </c>
      <c r="AC1138" s="132">
        <v>7</v>
      </c>
      <c r="AD1138" s="132">
        <v>24</v>
      </c>
      <c r="AE1138" s="132"/>
      <c r="AF1138" s="132">
        <f t="shared" ref="AF1138:AF1167" si="125">+SUM(E1138:AE1138)</f>
        <v>59</v>
      </c>
      <c r="AG1138" s="117">
        <f t="shared" si="122"/>
        <v>59</v>
      </c>
      <c r="AH1138" s="4" t="str">
        <f>VLOOKUP(C1138,'Picture 1'!$A$2:$A$829,1,0)</f>
        <v>6K4058</v>
      </c>
    </row>
    <row r="1139" spans="1:34">
      <c r="A1139" s="131">
        <v>2483</v>
      </c>
      <c r="B1139" s="132" t="s">
        <v>380</v>
      </c>
      <c r="C1139" s="132" t="s">
        <v>380</v>
      </c>
      <c r="D1139" s="132" t="s">
        <v>22</v>
      </c>
      <c r="E1139" s="132"/>
      <c r="F1139" s="132"/>
      <c r="G1139" s="132"/>
      <c r="H1139" s="132"/>
      <c r="I1139" s="132"/>
      <c r="J1139" s="132"/>
      <c r="K1139" s="132"/>
      <c r="L1139" s="132"/>
      <c r="M1139" s="132"/>
      <c r="N1139" s="132"/>
      <c r="O1139" s="132"/>
      <c r="P1139" s="132"/>
      <c r="Q1139" s="132"/>
      <c r="R1139" s="132"/>
      <c r="S1139" s="132"/>
      <c r="T1139" s="132"/>
      <c r="U1139" s="132"/>
      <c r="V1139" s="132"/>
      <c r="W1139" s="132"/>
      <c r="X1139" s="132"/>
      <c r="Y1139" s="132"/>
      <c r="Z1139" s="132">
        <v>32</v>
      </c>
      <c r="AA1139" s="132"/>
      <c r="AB1139" s="132">
        <v>25</v>
      </c>
      <c r="AC1139" s="132"/>
      <c r="AD1139" s="132"/>
      <c r="AE1139" s="132"/>
      <c r="AF1139" s="132">
        <f t="shared" si="125"/>
        <v>57</v>
      </c>
      <c r="AG1139" s="117">
        <f t="shared" si="122"/>
        <v>57</v>
      </c>
      <c r="AH1139" s="4" t="str">
        <f>VLOOKUP(C1139,'Picture 1'!$A$2:$A$829,1,0)</f>
        <v>6K4058</v>
      </c>
    </row>
    <row r="1140" spans="1:34">
      <c r="A1140" s="131">
        <v>2484</v>
      </c>
      <c r="B1140" s="132" t="s">
        <v>380</v>
      </c>
      <c r="C1140" s="132" t="s">
        <v>380</v>
      </c>
      <c r="D1140" s="132" t="s">
        <v>22</v>
      </c>
      <c r="E1140" s="132"/>
      <c r="F1140" s="132"/>
      <c r="G1140" s="132"/>
      <c r="H1140" s="132"/>
      <c r="I1140" s="132"/>
      <c r="J1140" s="132"/>
      <c r="K1140" s="132"/>
      <c r="L1140" s="132"/>
      <c r="M1140" s="132"/>
      <c r="N1140" s="132"/>
      <c r="O1140" s="132"/>
      <c r="P1140" s="132"/>
      <c r="Q1140" s="132"/>
      <c r="R1140" s="132"/>
      <c r="S1140" s="132"/>
      <c r="T1140" s="132"/>
      <c r="U1140" s="132"/>
      <c r="V1140" s="132"/>
      <c r="W1140" s="132"/>
      <c r="X1140" s="132"/>
      <c r="Y1140" s="132"/>
      <c r="Z1140" s="132"/>
      <c r="AA1140" s="132"/>
      <c r="AB1140" s="132">
        <v>66</v>
      </c>
      <c r="AC1140" s="132"/>
      <c r="AD1140" s="132"/>
      <c r="AE1140" s="132"/>
      <c r="AF1140" s="132">
        <f t="shared" si="125"/>
        <v>66</v>
      </c>
      <c r="AG1140" s="117">
        <f t="shared" si="122"/>
        <v>66</v>
      </c>
      <c r="AH1140" s="4" t="str">
        <f>VLOOKUP(C1140,'Picture 1'!$A$2:$A$829,1,0)</f>
        <v>6K4058</v>
      </c>
    </row>
    <row r="1141" spans="1:34">
      <c r="A1141" s="131">
        <v>2485</v>
      </c>
      <c r="B1141" s="132" t="s">
        <v>380</v>
      </c>
      <c r="C1141" s="132" t="s">
        <v>380</v>
      </c>
      <c r="D1141" s="132" t="s">
        <v>25</v>
      </c>
      <c r="E1141" s="132"/>
      <c r="F1141" s="132"/>
      <c r="G1141" s="132"/>
      <c r="H1141" s="132"/>
      <c r="I1141" s="132"/>
      <c r="J1141" s="132"/>
      <c r="K1141" s="132"/>
      <c r="L1141" s="132"/>
      <c r="M1141" s="132"/>
      <c r="N1141" s="132"/>
      <c r="O1141" s="132"/>
      <c r="P1141" s="132"/>
      <c r="Q1141" s="132"/>
      <c r="R1141" s="132"/>
      <c r="S1141" s="132"/>
      <c r="T1141" s="132"/>
      <c r="U1141" s="132"/>
      <c r="V1141" s="132"/>
      <c r="W1141" s="132"/>
      <c r="X1141" s="132"/>
      <c r="Y1141" s="132">
        <v>2</v>
      </c>
      <c r="Z1141" s="132"/>
      <c r="AA1141" s="132">
        <v>19</v>
      </c>
      <c r="AB1141" s="132"/>
      <c r="AC1141" s="132">
        <v>28</v>
      </c>
      <c r="AD1141" s="132">
        <v>4</v>
      </c>
      <c r="AE1141" s="132"/>
      <c r="AF1141" s="132">
        <f t="shared" si="125"/>
        <v>53</v>
      </c>
      <c r="AG1141" s="117">
        <f t="shared" si="122"/>
        <v>53</v>
      </c>
      <c r="AH1141" s="4" t="str">
        <f>VLOOKUP(C1141,'Picture 1'!$A$2:$A$829,1,0)</f>
        <v>6K4058</v>
      </c>
    </row>
    <row r="1142" spans="1:34">
      <c r="A1142" s="131">
        <v>2486</v>
      </c>
      <c r="B1142" s="132" t="s">
        <v>380</v>
      </c>
      <c r="C1142" s="132" t="s">
        <v>380</v>
      </c>
      <c r="D1142" s="132" t="s">
        <v>24</v>
      </c>
      <c r="E1142" s="132"/>
      <c r="F1142" s="132"/>
      <c r="G1142" s="132"/>
      <c r="H1142" s="132"/>
      <c r="I1142" s="132"/>
      <c r="J1142" s="132"/>
      <c r="K1142" s="132"/>
      <c r="L1142" s="132"/>
      <c r="M1142" s="132"/>
      <c r="N1142" s="132"/>
      <c r="O1142" s="132"/>
      <c r="P1142" s="132"/>
      <c r="Q1142" s="132"/>
      <c r="R1142" s="132"/>
      <c r="S1142" s="132"/>
      <c r="T1142" s="132"/>
      <c r="U1142" s="132"/>
      <c r="V1142" s="132"/>
      <c r="W1142" s="132"/>
      <c r="X1142" s="132"/>
      <c r="Y1142" s="132"/>
      <c r="Z1142" s="132"/>
      <c r="AA1142" s="132"/>
      <c r="AB1142" s="132">
        <v>50</v>
      </c>
      <c r="AC1142" s="132"/>
      <c r="AD1142" s="132"/>
      <c r="AE1142" s="132"/>
      <c r="AF1142" s="132">
        <f t="shared" si="125"/>
        <v>50</v>
      </c>
      <c r="AG1142" s="117">
        <f t="shared" si="122"/>
        <v>50</v>
      </c>
      <c r="AH1142" s="4" t="str">
        <f>VLOOKUP(C1142,'Picture 1'!$A$2:$A$829,1,0)</f>
        <v>6K4058</v>
      </c>
    </row>
    <row r="1143" spans="1:34">
      <c r="A1143" s="131">
        <v>2487</v>
      </c>
      <c r="B1143" s="132" t="s">
        <v>380</v>
      </c>
      <c r="C1143" s="132" t="s">
        <v>380</v>
      </c>
      <c r="D1143" s="132" t="s">
        <v>24</v>
      </c>
      <c r="E1143" s="132"/>
      <c r="F1143" s="132"/>
      <c r="G1143" s="132"/>
      <c r="H1143" s="132"/>
      <c r="I1143" s="132"/>
      <c r="J1143" s="132"/>
      <c r="K1143" s="132"/>
      <c r="L1143" s="132"/>
      <c r="M1143" s="132"/>
      <c r="N1143" s="132"/>
      <c r="O1143" s="132"/>
      <c r="P1143" s="132"/>
      <c r="Q1143" s="132"/>
      <c r="R1143" s="132"/>
      <c r="S1143" s="132"/>
      <c r="T1143" s="132"/>
      <c r="U1143" s="132"/>
      <c r="V1143" s="132"/>
      <c r="W1143" s="132"/>
      <c r="X1143" s="132"/>
      <c r="Y1143" s="132">
        <v>29</v>
      </c>
      <c r="Z1143" s="132">
        <v>15</v>
      </c>
      <c r="AA1143" s="132">
        <v>28</v>
      </c>
      <c r="AB1143" s="132"/>
      <c r="AC1143" s="132"/>
      <c r="AD1143" s="132"/>
      <c r="AE1143" s="132"/>
      <c r="AF1143" s="132">
        <f t="shared" si="125"/>
        <v>72</v>
      </c>
      <c r="AG1143" s="117">
        <f t="shared" si="122"/>
        <v>72</v>
      </c>
      <c r="AH1143" s="4" t="str">
        <f>VLOOKUP(C1143,'Picture 1'!$A$2:$A$829,1,0)</f>
        <v>6K4058</v>
      </c>
    </row>
    <row r="1144" spans="1:34">
      <c r="A1144" s="131">
        <v>2488</v>
      </c>
      <c r="B1144" s="132" t="s">
        <v>396</v>
      </c>
      <c r="C1144" s="132" t="s">
        <v>396</v>
      </c>
      <c r="D1144" s="132" t="s">
        <v>32</v>
      </c>
      <c r="E1144" s="132"/>
      <c r="F1144" s="132"/>
      <c r="G1144" s="132"/>
      <c r="H1144" s="132"/>
      <c r="I1144" s="132"/>
      <c r="J1144" s="132"/>
      <c r="K1144" s="132"/>
      <c r="L1144" s="132"/>
      <c r="M1144" s="132"/>
      <c r="N1144" s="132"/>
      <c r="O1144" s="132"/>
      <c r="P1144" s="132"/>
      <c r="Q1144" s="132"/>
      <c r="R1144" s="132"/>
      <c r="S1144" s="132"/>
      <c r="T1144" s="132"/>
      <c r="U1144" s="132"/>
      <c r="V1144" s="132"/>
      <c r="W1144" s="132"/>
      <c r="X1144" s="132"/>
      <c r="Y1144" s="132">
        <v>18</v>
      </c>
      <c r="Z1144" s="132">
        <v>5</v>
      </c>
      <c r="AA1144" s="132">
        <v>35</v>
      </c>
      <c r="AB1144" s="132">
        <v>17</v>
      </c>
      <c r="AC1144" s="132">
        <v>29</v>
      </c>
      <c r="AD1144" s="132"/>
      <c r="AE1144" s="132"/>
      <c r="AF1144" s="132">
        <f t="shared" si="125"/>
        <v>104</v>
      </c>
      <c r="AG1144" s="117">
        <f t="shared" si="122"/>
        <v>104</v>
      </c>
      <c r="AH1144" s="4" t="str">
        <f>VLOOKUP(C1144,'Picture 1'!$A$2:$A$829,1,0)</f>
        <v>6K4491</v>
      </c>
    </row>
    <row r="1145" spans="1:34">
      <c r="A1145" s="135">
        <v>2489</v>
      </c>
      <c r="B1145" s="136" t="s">
        <v>462</v>
      </c>
      <c r="C1145" s="136" t="s">
        <v>462</v>
      </c>
      <c r="D1145" s="136" t="s">
        <v>32</v>
      </c>
      <c r="E1145" s="136"/>
      <c r="F1145" s="136"/>
      <c r="G1145" s="136"/>
      <c r="H1145" s="136"/>
      <c r="I1145" s="136"/>
      <c r="J1145" s="136"/>
      <c r="K1145" s="136"/>
      <c r="L1145" s="136"/>
      <c r="M1145" s="136"/>
      <c r="N1145" s="136"/>
      <c r="O1145" s="136"/>
      <c r="P1145" s="136"/>
      <c r="Q1145" s="136"/>
      <c r="R1145" s="136"/>
      <c r="S1145" s="136"/>
      <c r="T1145" s="136"/>
      <c r="U1145" s="136"/>
      <c r="V1145" s="136"/>
      <c r="W1145" s="136"/>
      <c r="X1145" s="136">
        <v>20</v>
      </c>
      <c r="Y1145" s="136"/>
      <c r="Z1145" s="136"/>
      <c r="AA1145" s="136">
        <v>80</v>
      </c>
      <c r="AB1145" s="136"/>
      <c r="AC1145" s="136">
        <v>24</v>
      </c>
      <c r="AD1145" s="136"/>
      <c r="AE1145" s="136"/>
      <c r="AF1145" s="136">
        <f t="shared" si="125"/>
        <v>124</v>
      </c>
      <c r="AG1145" s="117">
        <f t="shared" si="122"/>
        <v>124</v>
      </c>
      <c r="AH1145" s="4" t="str">
        <f>VLOOKUP(C1145,'Picture 1'!$A$2:$A$829,1,0)</f>
        <v>2K5003</v>
      </c>
    </row>
    <row r="1146" spans="1:34">
      <c r="A1146" s="135">
        <v>2490</v>
      </c>
      <c r="B1146" s="136" t="s">
        <v>462</v>
      </c>
      <c r="C1146" s="136" t="s">
        <v>462</v>
      </c>
      <c r="D1146" s="136" t="s">
        <v>32</v>
      </c>
      <c r="E1146" s="136"/>
      <c r="F1146" s="136"/>
      <c r="G1146" s="136"/>
      <c r="H1146" s="136"/>
      <c r="I1146" s="136"/>
      <c r="J1146" s="136"/>
      <c r="K1146" s="136"/>
      <c r="L1146" s="136"/>
      <c r="M1146" s="136"/>
      <c r="N1146" s="136"/>
      <c r="O1146" s="136"/>
      <c r="P1146" s="136"/>
      <c r="Q1146" s="136"/>
      <c r="R1146" s="136"/>
      <c r="S1146" s="136"/>
      <c r="T1146" s="136"/>
      <c r="U1146" s="136"/>
      <c r="V1146" s="136"/>
      <c r="W1146" s="136"/>
      <c r="X1146" s="136">
        <v>14</v>
      </c>
      <c r="Y1146" s="136">
        <v>57</v>
      </c>
      <c r="Z1146" s="136"/>
      <c r="AA1146" s="136">
        <v>8</v>
      </c>
      <c r="AB1146" s="136">
        <v>50</v>
      </c>
      <c r="AC1146" s="136">
        <v>4</v>
      </c>
      <c r="AD1146" s="136"/>
      <c r="AE1146" s="136"/>
      <c r="AF1146" s="136">
        <f t="shared" si="125"/>
        <v>133</v>
      </c>
      <c r="AG1146" s="117">
        <f t="shared" si="122"/>
        <v>133</v>
      </c>
      <c r="AH1146" s="4" t="str">
        <f>VLOOKUP(C1146,'Picture 1'!$A$2:$A$829,1,0)</f>
        <v>2K5003</v>
      </c>
    </row>
    <row r="1147" spans="1:34">
      <c r="A1147" s="151">
        <v>2491</v>
      </c>
      <c r="B1147" s="151" t="s">
        <v>462</v>
      </c>
      <c r="C1147" s="136" t="s">
        <v>462</v>
      </c>
      <c r="D1147" s="136" t="s">
        <v>32</v>
      </c>
      <c r="E1147" s="136"/>
      <c r="F1147" s="136"/>
      <c r="G1147" s="136"/>
      <c r="H1147" s="136"/>
      <c r="I1147" s="136"/>
      <c r="J1147" s="136"/>
      <c r="K1147" s="136"/>
      <c r="L1147" s="136"/>
      <c r="M1147" s="136"/>
      <c r="N1147" s="136"/>
      <c r="O1147" s="136"/>
      <c r="P1147" s="136"/>
      <c r="Q1147" s="136"/>
      <c r="R1147" s="136"/>
      <c r="S1147" s="136"/>
      <c r="T1147" s="136"/>
      <c r="U1147" s="136"/>
      <c r="V1147" s="136"/>
      <c r="W1147" s="136"/>
      <c r="X1147" s="136"/>
      <c r="Y1147" s="136"/>
      <c r="Z1147" s="136">
        <v>78</v>
      </c>
      <c r="AA1147" s="136"/>
      <c r="AB1147" s="136"/>
      <c r="AC1147" s="136"/>
      <c r="AD1147" s="136"/>
      <c r="AE1147" s="136"/>
      <c r="AF1147" s="151">
        <f>+SUM(E1147:AE1151)</f>
        <v>115</v>
      </c>
      <c r="AG1147" s="117">
        <f t="shared" si="122"/>
        <v>78</v>
      </c>
      <c r="AH1147" s="4" t="str">
        <f>VLOOKUP(C1147,'Picture 1'!$A$2:$A$829,1,0)</f>
        <v>2K5003</v>
      </c>
    </row>
    <row r="1148" spans="1:34">
      <c r="A1148" s="152"/>
      <c r="B1148" s="152"/>
      <c r="C1148" s="136" t="s">
        <v>462</v>
      </c>
      <c r="D1148" s="136" t="s">
        <v>173</v>
      </c>
      <c r="E1148" s="136"/>
      <c r="F1148" s="136"/>
      <c r="G1148" s="136"/>
      <c r="H1148" s="136"/>
      <c r="I1148" s="136"/>
      <c r="J1148" s="136"/>
      <c r="K1148" s="136"/>
      <c r="L1148" s="136"/>
      <c r="M1148" s="136"/>
      <c r="N1148" s="136"/>
      <c r="O1148" s="136"/>
      <c r="P1148" s="136"/>
      <c r="Q1148" s="136"/>
      <c r="R1148" s="136"/>
      <c r="S1148" s="136"/>
      <c r="T1148" s="136"/>
      <c r="U1148" s="136"/>
      <c r="V1148" s="136"/>
      <c r="W1148" s="136"/>
      <c r="X1148" s="136">
        <v>5</v>
      </c>
      <c r="Y1148" s="136">
        <v>4</v>
      </c>
      <c r="Z1148" s="136"/>
      <c r="AA1148" s="136"/>
      <c r="AB1148" s="136"/>
      <c r="AC1148" s="136">
        <v>3</v>
      </c>
      <c r="AD1148" s="136"/>
      <c r="AE1148" s="136"/>
      <c r="AF1148" s="152"/>
      <c r="AG1148" s="117">
        <f t="shared" si="122"/>
        <v>12</v>
      </c>
      <c r="AH1148" s="4" t="str">
        <f>VLOOKUP(C1148,'Picture 1'!$A$2:$A$829,1,0)</f>
        <v>2K5003</v>
      </c>
    </row>
    <row r="1149" spans="1:34">
      <c r="A1149" s="152"/>
      <c r="B1149" s="152"/>
      <c r="C1149" s="136" t="s">
        <v>462</v>
      </c>
      <c r="D1149" s="136" t="s">
        <v>459</v>
      </c>
      <c r="E1149" s="136"/>
      <c r="F1149" s="136"/>
      <c r="G1149" s="136"/>
      <c r="H1149" s="136"/>
      <c r="I1149" s="136"/>
      <c r="J1149" s="136"/>
      <c r="K1149" s="136"/>
      <c r="L1149" s="136"/>
      <c r="M1149" s="136"/>
      <c r="N1149" s="136"/>
      <c r="O1149" s="136"/>
      <c r="P1149" s="136"/>
      <c r="Q1149" s="136"/>
      <c r="R1149" s="136"/>
      <c r="S1149" s="136"/>
      <c r="T1149" s="136"/>
      <c r="U1149" s="136"/>
      <c r="V1149" s="136"/>
      <c r="W1149" s="136"/>
      <c r="X1149" s="136">
        <v>2</v>
      </c>
      <c r="Y1149" s="136">
        <v>9</v>
      </c>
      <c r="Z1149" s="136"/>
      <c r="AA1149" s="136"/>
      <c r="AB1149" s="136"/>
      <c r="AC1149" s="136">
        <v>3</v>
      </c>
      <c r="AD1149" s="136"/>
      <c r="AE1149" s="136"/>
      <c r="AF1149" s="152"/>
      <c r="AG1149" s="117">
        <f t="shared" si="122"/>
        <v>14</v>
      </c>
      <c r="AH1149" s="4" t="str">
        <f>VLOOKUP(C1149,'Picture 1'!$A$2:$A$829,1,0)</f>
        <v>2K5003</v>
      </c>
    </row>
    <row r="1150" spans="1:34">
      <c r="A1150" s="152"/>
      <c r="B1150" s="152"/>
      <c r="C1150" s="136" t="s">
        <v>462</v>
      </c>
      <c r="D1150" s="136" t="s">
        <v>245</v>
      </c>
      <c r="E1150" s="136"/>
      <c r="F1150" s="136"/>
      <c r="G1150" s="136"/>
      <c r="H1150" s="136"/>
      <c r="I1150" s="136"/>
      <c r="J1150" s="136"/>
      <c r="K1150" s="136"/>
      <c r="L1150" s="136"/>
      <c r="M1150" s="136"/>
      <c r="N1150" s="136"/>
      <c r="O1150" s="136"/>
      <c r="P1150" s="136"/>
      <c r="Q1150" s="136"/>
      <c r="R1150" s="136"/>
      <c r="S1150" s="136"/>
      <c r="T1150" s="136"/>
      <c r="U1150" s="136"/>
      <c r="V1150" s="136"/>
      <c r="W1150" s="136"/>
      <c r="X1150" s="136">
        <v>3</v>
      </c>
      <c r="Y1150" s="136">
        <v>5</v>
      </c>
      <c r="Z1150" s="136"/>
      <c r="AA1150" s="136"/>
      <c r="AB1150" s="136"/>
      <c r="AC1150" s="136">
        <v>1</v>
      </c>
      <c r="AD1150" s="136"/>
      <c r="AE1150" s="136"/>
      <c r="AF1150" s="152"/>
      <c r="AG1150" s="117">
        <f t="shared" si="122"/>
        <v>9</v>
      </c>
      <c r="AH1150" s="4" t="str">
        <f>VLOOKUP(C1150,'Picture 1'!$A$2:$A$829,1,0)</f>
        <v>2K5003</v>
      </c>
    </row>
    <row r="1151" spans="1:34">
      <c r="A1151" s="153"/>
      <c r="B1151" s="153"/>
      <c r="C1151" s="136" t="s">
        <v>462</v>
      </c>
      <c r="D1151" s="136" t="s">
        <v>246</v>
      </c>
      <c r="E1151" s="136"/>
      <c r="F1151" s="136"/>
      <c r="G1151" s="136"/>
      <c r="H1151" s="136"/>
      <c r="I1151" s="136"/>
      <c r="J1151" s="136"/>
      <c r="K1151" s="136"/>
      <c r="L1151" s="136"/>
      <c r="M1151" s="136"/>
      <c r="N1151" s="136"/>
      <c r="O1151" s="136"/>
      <c r="P1151" s="136"/>
      <c r="Q1151" s="136"/>
      <c r="R1151" s="136"/>
      <c r="S1151" s="136"/>
      <c r="T1151" s="136"/>
      <c r="U1151" s="136"/>
      <c r="V1151" s="136"/>
      <c r="W1151" s="136"/>
      <c r="X1151" s="136"/>
      <c r="Y1151" s="136">
        <v>2</v>
      </c>
      <c r="Z1151" s="136"/>
      <c r="AA1151" s="136"/>
      <c r="AB1151" s="136"/>
      <c r="AC1151" s="136"/>
      <c r="AD1151" s="136"/>
      <c r="AE1151" s="136"/>
      <c r="AF1151" s="153"/>
      <c r="AG1151" s="117">
        <f t="shared" si="122"/>
        <v>2</v>
      </c>
      <c r="AH1151" s="4" t="str">
        <f>VLOOKUP(C1151,'Picture 1'!$A$2:$A$829,1,0)</f>
        <v>2K5003</v>
      </c>
    </row>
    <row r="1152" spans="1:34">
      <c r="A1152" s="151">
        <v>2492</v>
      </c>
      <c r="B1152" s="151" t="s">
        <v>462</v>
      </c>
      <c r="C1152" s="136" t="s">
        <v>462</v>
      </c>
      <c r="D1152" s="136" t="s">
        <v>173</v>
      </c>
      <c r="E1152" s="136"/>
      <c r="F1152" s="136"/>
      <c r="G1152" s="136"/>
      <c r="H1152" s="136"/>
      <c r="I1152" s="136"/>
      <c r="J1152" s="136"/>
      <c r="K1152" s="136"/>
      <c r="L1152" s="136"/>
      <c r="M1152" s="136"/>
      <c r="N1152" s="136"/>
      <c r="O1152" s="136"/>
      <c r="P1152" s="136"/>
      <c r="Q1152" s="136"/>
      <c r="R1152" s="136"/>
      <c r="S1152" s="136"/>
      <c r="T1152" s="136"/>
      <c r="U1152" s="136"/>
      <c r="V1152" s="136"/>
      <c r="W1152" s="136"/>
      <c r="X1152" s="136"/>
      <c r="Y1152" s="136"/>
      <c r="Z1152" s="136">
        <v>19</v>
      </c>
      <c r="AA1152" s="136">
        <v>24</v>
      </c>
      <c r="AB1152" s="136">
        <v>14</v>
      </c>
      <c r="AC1152" s="136"/>
      <c r="AD1152" s="136"/>
      <c r="AE1152" s="136"/>
      <c r="AF1152" s="151">
        <f>+SUM(E1152:AE1155)</f>
        <v>104</v>
      </c>
      <c r="AG1152" s="117">
        <f t="shared" si="122"/>
        <v>57</v>
      </c>
      <c r="AH1152" s="4" t="str">
        <f>VLOOKUP(C1152,'Picture 1'!$A$2:$A$829,1,0)</f>
        <v>2K5003</v>
      </c>
    </row>
    <row r="1153" spans="1:35">
      <c r="A1153" s="152"/>
      <c r="B1153" s="152"/>
      <c r="C1153" s="136" t="s">
        <v>462</v>
      </c>
      <c r="D1153" s="136" t="s">
        <v>459</v>
      </c>
      <c r="E1153" s="136"/>
      <c r="F1153" s="136"/>
      <c r="G1153" s="136"/>
      <c r="H1153" s="136"/>
      <c r="I1153" s="136"/>
      <c r="J1153" s="136"/>
      <c r="K1153" s="136"/>
      <c r="L1153" s="136"/>
      <c r="M1153" s="136"/>
      <c r="N1153" s="136"/>
      <c r="O1153" s="136"/>
      <c r="P1153" s="136"/>
      <c r="Q1153" s="136"/>
      <c r="R1153" s="136"/>
      <c r="S1153" s="136"/>
      <c r="T1153" s="136"/>
      <c r="U1153" s="136"/>
      <c r="V1153" s="136"/>
      <c r="W1153" s="136"/>
      <c r="X1153" s="136"/>
      <c r="Y1153" s="136"/>
      <c r="Z1153" s="136">
        <v>6</v>
      </c>
      <c r="AA1153" s="136">
        <v>7</v>
      </c>
      <c r="AB1153" s="136">
        <v>4</v>
      </c>
      <c r="AC1153" s="136"/>
      <c r="AD1153" s="136"/>
      <c r="AE1153" s="136"/>
      <c r="AF1153" s="152"/>
      <c r="AG1153" s="117">
        <f t="shared" si="122"/>
        <v>17</v>
      </c>
      <c r="AH1153" s="4" t="str">
        <f>VLOOKUP(C1153,'Picture 1'!$A$2:$A$829,1,0)</f>
        <v>2K5003</v>
      </c>
    </row>
    <row r="1154" spans="1:35">
      <c r="A1154" s="152"/>
      <c r="B1154" s="152"/>
      <c r="C1154" s="136" t="s">
        <v>462</v>
      </c>
      <c r="D1154" s="136" t="s">
        <v>245</v>
      </c>
      <c r="E1154" s="136"/>
      <c r="F1154" s="136"/>
      <c r="G1154" s="136"/>
      <c r="H1154" s="136"/>
      <c r="I1154" s="136"/>
      <c r="J1154" s="136"/>
      <c r="K1154" s="136"/>
      <c r="L1154" s="136"/>
      <c r="M1154" s="136"/>
      <c r="N1154" s="136"/>
      <c r="O1154" s="136"/>
      <c r="P1154" s="136"/>
      <c r="Q1154" s="136"/>
      <c r="R1154" s="136"/>
      <c r="S1154" s="136"/>
      <c r="T1154" s="136"/>
      <c r="U1154" s="136"/>
      <c r="V1154" s="136"/>
      <c r="W1154" s="136"/>
      <c r="X1154" s="136"/>
      <c r="Y1154" s="136"/>
      <c r="Z1154" s="136">
        <v>9</v>
      </c>
      <c r="AA1154" s="136">
        <v>6</v>
      </c>
      <c r="AB1154" s="136">
        <v>10</v>
      </c>
      <c r="AC1154" s="136"/>
      <c r="AD1154" s="136"/>
      <c r="AE1154" s="136"/>
      <c r="AF1154" s="152"/>
      <c r="AG1154" s="117">
        <f t="shared" si="122"/>
        <v>25</v>
      </c>
      <c r="AH1154" s="4" t="str">
        <f>VLOOKUP(C1154,'Picture 1'!$A$2:$A$829,1,0)</f>
        <v>2K5003</v>
      </c>
    </row>
    <row r="1155" spans="1:35">
      <c r="A1155" s="153"/>
      <c r="B1155" s="153"/>
      <c r="C1155" s="136" t="s">
        <v>462</v>
      </c>
      <c r="D1155" s="136" t="s">
        <v>246</v>
      </c>
      <c r="E1155" s="136"/>
      <c r="F1155" s="136"/>
      <c r="G1155" s="136"/>
      <c r="H1155" s="136"/>
      <c r="I1155" s="136"/>
      <c r="J1155" s="136"/>
      <c r="K1155" s="136"/>
      <c r="L1155" s="136"/>
      <c r="M1155" s="136"/>
      <c r="N1155" s="136"/>
      <c r="O1155" s="136"/>
      <c r="P1155" s="136"/>
      <c r="Q1155" s="136"/>
      <c r="R1155" s="136"/>
      <c r="S1155" s="136"/>
      <c r="T1155" s="136"/>
      <c r="U1155" s="136"/>
      <c r="V1155" s="136"/>
      <c r="W1155" s="136"/>
      <c r="X1155" s="136"/>
      <c r="Y1155" s="136"/>
      <c r="Z1155" s="136"/>
      <c r="AA1155" s="136">
        <v>1</v>
      </c>
      <c r="AB1155" s="136">
        <v>4</v>
      </c>
      <c r="AC1155" s="136"/>
      <c r="AD1155" s="136"/>
      <c r="AE1155" s="136"/>
      <c r="AF1155" s="153"/>
      <c r="AG1155" s="117">
        <f t="shared" si="122"/>
        <v>5</v>
      </c>
      <c r="AH1155" s="4" t="str">
        <f>VLOOKUP(C1155,'Picture 1'!$A$2:$A$829,1,0)</f>
        <v>2K5003</v>
      </c>
    </row>
    <row r="1156" spans="1:35">
      <c r="A1156" s="151">
        <v>2493</v>
      </c>
      <c r="B1156" s="151" t="s">
        <v>463</v>
      </c>
      <c r="C1156" s="136" t="s">
        <v>463</v>
      </c>
      <c r="D1156" s="136" t="s">
        <v>22</v>
      </c>
      <c r="E1156" s="136"/>
      <c r="F1156" s="136"/>
      <c r="G1156" s="136"/>
      <c r="H1156" s="136"/>
      <c r="I1156" s="136"/>
      <c r="J1156" s="136"/>
      <c r="K1156" s="136"/>
      <c r="L1156" s="136"/>
      <c r="M1156" s="136"/>
      <c r="N1156" s="136"/>
      <c r="O1156" s="136"/>
      <c r="P1156" s="136"/>
      <c r="Q1156" s="136"/>
      <c r="R1156" s="136"/>
      <c r="S1156" s="136"/>
      <c r="T1156" s="136"/>
      <c r="U1156" s="136"/>
      <c r="V1156" s="136"/>
      <c r="W1156" s="136"/>
      <c r="X1156" s="136"/>
      <c r="Y1156" s="136"/>
      <c r="Z1156" s="136">
        <v>7</v>
      </c>
      <c r="AA1156" s="136">
        <v>7</v>
      </c>
      <c r="AB1156" s="136">
        <v>8</v>
      </c>
      <c r="AC1156" s="136">
        <v>2</v>
      </c>
      <c r="AD1156" s="136"/>
      <c r="AE1156" s="136"/>
      <c r="AF1156" s="151">
        <f>+SUM(E1156:AE1161)</f>
        <v>88</v>
      </c>
      <c r="AG1156" s="117">
        <f t="shared" si="122"/>
        <v>24</v>
      </c>
      <c r="AH1156" s="4" t="str">
        <f>VLOOKUP(C1156,'Picture 1'!$A$2:$A$829,1,0)</f>
        <v>1K5173</v>
      </c>
    </row>
    <row r="1157" spans="1:35">
      <c r="A1157" s="152"/>
      <c r="B1157" s="152"/>
      <c r="C1157" s="136" t="s">
        <v>463</v>
      </c>
      <c r="D1157" s="136" t="s">
        <v>31</v>
      </c>
      <c r="E1157" s="136"/>
      <c r="F1157" s="136"/>
      <c r="G1157" s="136"/>
      <c r="H1157" s="136"/>
      <c r="I1157" s="136"/>
      <c r="J1157" s="136"/>
      <c r="K1157" s="136"/>
      <c r="L1157" s="136"/>
      <c r="M1157" s="136"/>
      <c r="N1157" s="136"/>
      <c r="O1157" s="136"/>
      <c r="P1157" s="136"/>
      <c r="Q1157" s="136"/>
      <c r="R1157" s="136"/>
      <c r="S1157" s="136"/>
      <c r="T1157" s="136"/>
      <c r="U1157" s="136"/>
      <c r="V1157" s="136"/>
      <c r="W1157" s="136"/>
      <c r="X1157" s="136"/>
      <c r="Y1157" s="136"/>
      <c r="Z1157" s="136">
        <v>3</v>
      </c>
      <c r="AA1157" s="136"/>
      <c r="AB1157" s="136"/>
      <c r="AC1157" s="136"/>
      <c r="AD1157" s="136"/>
      <c r="AE1157" s="136"/>
      <c r="AF1157" s="152"/>
      <c r="AG1157" s="117">
        <f t="shared" si="122"/>
        <v>3</v>
      </c>
      <c r="AH1157" s="4" t="str">
        <f>VLOOKUP(C1157,'Picture 1'!$A$2:$A$829,1,0)</f>
        <v>1K5173</v>
      </c>
    </row>
    <row r="1158" spans="1:35">
      <c r="A1158" s="152"/>
      <c r="B1158" s="152"/>
      <c r="C1158" s="136" t="s">
        <v>463</v>
      </c>
      <c r="D1158" s="136" t="s">
        <v>70</v>
      </c>
      <c r="E1158" s="136"/>
      <c r="F1158" s="136"/>
      <c r="G1158" s="136"/>
      <c r="H1158" s="136"/>
      <c r="I1158" s="136"/>
      <c r="J1158" s="136"/>
      <c r="K1158" s="136"/>
      <c r="L1158" s="136"/>
      <c r="M1158" s="136"/>
      <c r="N1158" s="136"/>
      <c r="O1158" s="136"/>
      <c r="P1158" s="136"/>
      <c r="Q1158" s="136"/>
      <c r="R1158" s="136"/>
      <c r="S1158" s="136"/>
      <c r="T1158" s="136"/>
      <c r="U1158" s="136"/>
      <c r="V1158" s="136"/>
      <c r="W1158" s="136"/>
      <c r="X1158" s="136"/>
      <c r="Y1158" s="136"/>
      <c r="Z1158" s="136">
        <v>8</v>
      </c>
      <c r="AA1158" s="136">
        <v>1</v>
      </c>
      <c r="AB1158" s="136"/>
      <c r="AC1158" s="136">
        <v>1</v>
      </c>
      <c r="AD1158" s="136"/>
      <c r="AE1158" s="136"/>
      <c r="AF1158" s="152"/>
      <c r="AG1158" s="117">
        <f t="shared" si="122"/>
        <v>10</v>
      </c>
      <c r="AH1158" s="4" t="str">
        <f>VLOOKUP(C1158,'Picture 1'!$A$2:$A$829,1,0)</f>
        <v>1K5173</v>
      </c>
    </row>
    <row r="1159" spans="1:35">
      <c r="A1159" s="152"/>
      <c r="B1159" s="152"/>
      <c r="C1159" s="136" t="s">
        <v>463</v>
      </c>
      <c r="D1159" s="136" t="s">
        <v>248</v>
      </c>
      <c r="E1159" s="136"/>
      <c r="F1159" s="136"/>
      <c r="G1159" s="136"/>
      <c r="H1159" s="136"/>
      <c r="I1159" s="136"/>
      <c r="J1159" s="136"/>
      <c r="K1159" s="136"/>
      <c r="L1159" s="136"/>
      <c r="M1159" s="136"/>
      <c r="N1159" s="136"/>
      <c r="O1159" s="136"/>
      <c r="P1159" s="136"/>
      <c r="Q1159" s="136"/>
      <c r="R1159" s="136"/>
      <c r="S1159" s="136"/>
      <c r="T1159" s="136"/>
      <c r="U1159" s="136"/>
      <c r="V1159" s="136"/>
      <c r="W1159" s="136"/>
      <c r="X1159" s="136"/>
      <c r="Y1159" s="136"/>
      <c r="Z1159" s="136">
        <v>4</v>
      </c>
      <c r="AA1159" s="136">
        <v>4</v>
      </c>
      <c r="AB1159" s="136">
        <v>2</v>
      </c>
      <c r="AC1159" s="136">
        <v>2</v>
      </c>
      <c r="AD1159" s="136"/>
      <c r="AE1159" s="136"/>
      <c r="AF1159" s="152"/>
      <c r="AG1159" s="117">
        <f t="shared" ref="AG1159:AG1166" si="126">+SUM(E1159:AE1159)</f>
        <v>12</v>
      </c>
      <c r="AH1159" s="4" t="str">
        <f>VLOOKUP(C1159,'Picture 1'!$A$2:$A$829,1,0)</f>
        <v>1K5173</v>
      </c>
    </row>
    <row r="1160" spans="1:35">
      <c r="A1160" s="152"/>
      <c r="B1160" s="152"/>
      <c r="C1160" s="136" t="s">
        <v>463</v>
      </c>
      <c r="D1160" s="136" t="s">
        <v>26</v>
      </c>
      <c r="E1160" s="136"/>
      <c r="F1160" s="136"/>
      <c r="G1160" s="136"/>
      <c r="H1160" s="136"/>
      <c r="I1160" s="136"/>
      <c r="J1160" s="136"/>
      <c r="K1160" s="136"/>
      <c r="L1160" s="136"/>
      <c r="M1160" s="136"/>
      <c r="N1160" s="136"/>
      <c r="O1160" s="136"/>
      <c r="P1160" s="136"/>
      <c r="Q1160" s="136"/>
      <c r="R1160" s="136"/>
      <c r="S1160" s="136"/>
      <c r="T1160" s="136"/>
      <c r="U1160" s="136"/>
      <c r="V1160" s="136"/>
      <c r="W1160" s="136"/>
      <c r="X1160" s="136"/>
      <c r="Y1160" s="136">
        <v>1</v>
      </c>
      <c r="Z1160" s="136">
        <v>11</v>
      </c>
      <c r="AA1160" s="136">
        <v>1</v>
      </c>
      <c r="AB1160" s="136"/>
      <c r="AC1160" s="136"/>
      <c r="AD1160" s="136"/>
      <c r="AE1160" s="136"/>
      <c r="AF1160" s="152"/>
      <c r="AG1160" s="117">
        <f t="shared" si="126"/>
        <v>13</v>
      </c>
      <c r="AH1160" s="4" t="str">
        <f>VLOOKUP(C1160,'Picture 1'!$A$2:$A$829,1,0)</f>
        <v>1K5173</v>
      </c>
    </row>
    <row r="1161" spans="1:35">
      <c r="A1161" s="153"/>
      <c r="B1161" s="153"/>
      <c r="C1161" s="136" t="s">
        <v>463</v>
      </c>
      <c r="D1161" s="136" t="s">
        <v>27</v>
      </c>
      <c r="E1161" s="136"/>
      <c r="F1161" s="136"/>
      <c r="G1161" s="136"/>
      <c r="H1161" s="136"/>
      <c r="I1161" s="136"/>
      <c r="J1161" s="136"/>
      <c r="K1161" s="136"/>
      <c r="L1161" s="136"/>
      <c r="M1161" s="136"/>
      <c r="N1161" s="136"/>
      <c r="O1161" s="136"/>
      <c r="P1161" s="136"/>
      <c r="Q1161" s="136"/>
      <c r="R1161" s="136"/>
      <c r="S1161" s="136"/>
      <c r="T1161" s="136"/>
      <c r="U1161" s="136"/>
      <c r="V1161" s="136"/>
      <c r="W1161" s="136"/>
      <c r="X1161" s="136"/>
      <c r="Y1161" s="136">
        <v>5</v>
      </c>
      <c r="Z1161" s="136">
        <v>11</v>
      </c>
      <c r="AA1161" s="136">
        <v>6</v>
      </c>
      <c r="AB1161" s="136">
        <v>4</v>
      </c>
      <c r="AC1161" s="136"/>
      <c r="AD1161" s="136"/>
      <c r="AE1161" s="136"/>
      <c r="AF1161" s="153"/>
      <c r="AG1161" s="117">
        <f t="shared" si="126"/>
        <v>26</v>
      </c>
      <c r="AH1161" s="4" t="str">
        <f>VLOOKUP(C1161,'Picture 1'!$A$2:$A$829,1,0)</f>
        <v>1K5173</v>
      </c>
    </row>
    <row r="1162" spans="1:35">
      <c r="A1162" s="151">
        <v>2494</v>
      </c>
      <c r="B1162" s="151" t="s">
        <v>464</v>
      </c>
      <c r="C1162" s="136" t="s">
        <v>464</v>
      </c>
      <c r="D1162" s="136" t="s">
        <v>26</v>
      </c>
      <c r="E1162" s="136"/>
      <c r="F1162" s="136"/>
      <c r="G1162" s="136"/>
      <c r="H1162" s="136"/>
      <c r="I1162" s="136"/>
      <c r="J1162" s="136"/>
      <c r="K1162" s="136"/>
      <c r="L1162" s="136"/>
      <c r="M1162" s="136"/>
      <c r="N1162" s="136"/>
      <c r="O1162" s="136"/>
      <c r="P1162" s="136"/>
      <c r="Q1162" s="136"/>
      <c r="R1162" s="136"/>
      <c r="S1162" s="136"/>
      <c r="T1162" s="136"/>
      <c r="U1162" s="136"/>
      <c r="V1162" s="136"/>
      <c r="W1162" s="136"/>
      <c r="X1162" s="136">
        <v>1</v>
      </c>
      <c r="Y1162" s="136">
        <v>1</v>
      </c>
      <c r="Z1162" s="136">
        <v>3</v>
      </c>
      <c r="AA1162" s="136"/>
      <c r="AB1162" s="136"/>
      <c r="AC1162" s="136">
        <v>3</v>
      </c>
      <c r="AD1162" s="136"/>
      <c r="AE1162" s="136"/>
      <c r="AF1162" s="151">
        <f>+SUM(E1162:AE1165)</f>
        <v>39</v>
      </c>
      <c r="AG1162" s="117">
        <f t="shared" si="126"/>
        <v>8</v>
      </c>
      <c r="AH1162" s="4" t="str">
        <f>VLOOKUP(C1162,'Picture 1'!$A$2:$A$829,1,0)</f>
        <v>2K5001</v>
      </c>
    </row>
    <row r="1163" spans="1:35">
      <c r="A1163" s="152"/>
      <c r="B1163" s="152"/>
      <c r="C1163" s="136" t="s">
        <v>464</v>
      </c>
      <c r="D1163" s="136" t="s">
        <v>173</v>
      </c>
      <c r="E1163" s="136"/>
      <c r="F1163" s="136"/>
      <c r="G1163" s="136"/>
      <c r="H1163" s="136"/>
      <c r="I1163" s="136"/>
      <c r="J1163" s="136"/>
      <c r="K1163" s="136"/>
      <c r="L1163" s="136"/>
      <c r="M1163" s="136"/>
      <c r="N1163" s="136"/>
      <c r="O1163" s="136"/>
      <c r="P1163" s="136"/>
      <c r="Q1163" s="136"/>
      <c r="R1163" s="136"/>
      <c r="S1163" s="136"/>
      <c r="T1163" s="136"/>
      <c r="U1163" s="136"/>
      <c r="V1163" s="136"/>
      <c r="W1163" s="136"/>
      <c r="X1163" s="136">
        <v>2</v>
      </c>
      <c r="Y1163" s="136">
        <v>9</v>
      </c>
      <c r="Z1163" s="136">
        <v>6</v>
      </c>
      <c r="AA1163" s="136">
        <v>1</v>
      </c>
      <c r="AB1163" s="136"/>
      <c r="AC1163" s="136">
        <v>2</v>
      </c>
      <c r="AD1163" s="136"/>
      <c r="AE1163" s="136">
        <v>2</v>
      </c>
      <c r="AF1163" s="152"/>
      <c r="AG1163" s="117">
        <f t="shared" si="126"/>
        <v>22</v>
      </c>
      <c r="AH1163" s="4" t="str">
        <f>VLOOKUP(C1163,'Picture 1'!$A$2:$A$829,1,0)</f>
        <v>2K5001</v>
      </c>
    </row>
    <row r="1164" spans="1:35">
      <c r="A1164" s="152"/>
      <c r="B1164" s="152"/>
      <c r="C1164" s="136" t="s">
        <v>464</v>
      </c>
      <c r="D1164" s="136" t="s">
        <v>254</v>
      </c>
      <c r="E1164" s="136"/>
      <c r="F1164" s="136"/>
      <c r="G1164" s="136"/>
      <c r="H1164" s="136"/>
      <c r="I1164" s="136"/>
      <c r="J1164" s="136"/>
      <c r="K1164" s="136"/>
      <c r="L1164" s="136"/>
      <c r="M1164" s="136"/>
      <c r="N1164" s="136"/>
      <c r="O1164" s="136"/>
      <c r="P1164" s="136"/>
      <c r="Q1164" s="136"/>
      <c r="R1164" s="136"/>
      <c r="S1164" s="136"/>
      <c r="T1164" s="136"/>
      <c r="U1164" s="136"/>
      <c r="V1164" s="136"/>
      <c r="W1164" s="136"/>
      <c r="X1164" s="136"/>
      <c r="Y1164" s="136">
        <v>1</v>
      </c>
      <c r="Z1164" s="136">
        <v>2</v>
      </c>
      <c r="AA1164" s="136">
        <v>2</v>
      </c>
      <c r="AB1164" s="136"/>
      <c r="AC1164" s="136">
        <v>1</v>
      </c>
      <c r="AD1164" s="136"/>
      <c r="AE1164" s="136"/>
      <c r="AF1164" s="152"/>
      <c r="AG1164" s="117">
        <f t="shared" si="126"/>
        <v>6</v>
      </c>
      <c r="AH1164" s="4" t="str">
        <f>VLOOKUP(C1164,'Picture 1'!$A$2:$A$829,1,0)</f>
        <v>2K5001</v>
      </c>
    </row>
    <row r="1165" spans="1:35">
      <c r="A1165" s="153"/>
      <c r="B1165" s="153"/>
      <c r="C1165" s="136" t="s">
        <v>464</v>
      </c>
      <c r="D1165" s="136" t="s">
        <v>78</v>
      </c>
      <c r="E1165" s="136"/>
      <c r="F1165" s="136"/>
      <c r="G1165" s="136"/>
      <c r="H1165" s="136"/>
      <c r="I1165" s="136"/>
      <c r="J1165" s="136"/>
      <c r="K1165" s="136"/>
      <c r="L1165" s="136"/>
      <c r="M1165" s="136"/>
      <c r="N1165" s="136"/>
      <c r="O1165" s="136"/>
      <c r="P1165" s="136"/>
      <c r="Q1165" s="136"/>
      <c r="R1165" s="136"/>
      <c r="S1165" s="136"/>
      <c r="T1165" s="136"/>
      <c r="U1165" s="136"/>
      <c r="V1165" s="136"/>
      <c r="W1165" s="136"/>
      <c r="X1165" s="136">
        <v>2</v>
      </c>
      <c r="Y1165" s="136"/>
      <c r="Z1165" s="136"/>
      <c r="AA1165" s="136">
        <v>1</v>
      </c>
      <c r="AB1165" s="136"/>
      <c r="AC1165" s="136"/>
      <c r="AD1165" s="136"/>
      <c r="AE1165" s="136"/>
      <c r="AF1165" s="153"/>
      <c r="AG1165" s="117">
        <f t="shared" si="126"/>
        <v>3</v>
      </c>
      <c r="AH1165" s="4" t="str">
        <f>VLOOKUP(C1165,'Picture 1'!$A$2:$A$829,1,0)</f>
        <v>2K5001</v>
      </c>
    </row>
    <row r="1166" spans="1:35">
      <c r="A1166" s="135">
        <v>2495</v>
      </c>
      <c r="B1166" s="136" t="s">
        <v>465</v>
      </c>
      <c r="C1166" s="136" t="s">
        <v>465</v>
      </c>
      <c r="D1166" s="136" t="s">
        <v>88</v>
      </c>
      <c r="E1166" s="136"/>
      <c r="F1166" s="136"/>
      <c r="G1166" s="136"/>
      <c r="H1166" s="136"/>
      <c r="I1166" s="136"/>
      <c r="J1166" s="136"/>
      <c r="K1166" s="136"/>
      <c r="L1166" s="136"/>
      <c r="M1166" s="136"/>
      <c r="N1166" s="136"/>
      <c r="O1166" s="136"/>
      <c r="P1166" s="136"/>
      <c r="Q1166" s="136"/>
      <c r="R1166" s="136"/>
      <c r="S1166" s="136"/>
      <c r="T1166" s="136"/>
      <c r="U1166" s="136"/>
      <c r="V1166" s="136"/>
      <c r="W1166" s="136"/>
      <c r="X1166" s="136"/>
      <c r="Y1166" s="136">
        <v>4</v>
      </c>
      <c r="Z1166" s="136"/>
      <c r="AA1166" s="136">
        <v>2</v>
      </c>
      <c r="AB1166" s="136">
        <v>7</v>
      </c>
      <c r="AC1166" s="136">
        <v>4</v>
      </c>
      <c r="AD1166" s="136">
        <v>5</v>
      </c>
      <c r="AE1166" s="136"/>
      <c r="AF1166" s="136">
        <f t="shared" si="125"/>
        <v>22</v>
      </c>
      <c r="AG1166" s="117">
        <f t="shared" si="126"/>
        <v>22</v>
      </c>
      <c r="AH1166" s="4" t="str">
        <f>VLOOKUP(C1166,'Picture 1'!$A$2:$A$829,1,0)</f>
        <v>6K4216</v>
      </c>
    </row>
    <row r="1167" spans="1:35">
      <c r="A1167" s="135">
        <v>2496</v>
      </c>
      <c r="B1167" s="136" t="s">
        <v>466</v>
      </c>
      <c r="C1167" s="136" t="s">
        <v>466</v>
      </c>
      <c r="D1167" s="136" t="s">
        <v>32</v>
      </c>
      <c r="E1167" s="136"/>
      <c r="F1167" s="136"/>
      <c r="G1167" s="136"/>
      <c r="H1167" s="136"/>
      <c r="I1167" s="136"/>
      <c r="J1167" s="136"/>
      <c r="K1167" s="136"/>
      <c r="L1167" s="136"/>
      <c r="M1167" s="136"/>
      <c r="N1167" s="136"/>
      <c r="O1167" s="136"/>
      <c r="P1167" s="136"/>
      <c r="Q1167" s="136"/>
      <c r="R1167" s="136"/>
      <c r="S1167" s="136"/>
      <c r="T1167" s="136"/>
      <c r="U1167" s="136"/>
      <c r="V1167" s="136"/>
      <c r="W1167" s="136"/>
      <c r="X1167" s="136"/>
      <c r="Y1167" s="136"/>
      <c r="Z1167" s="136">
        <v>9</v>
      </c>
      <c r="AA1167" s="136">
        <v>10</v>
      </c>
      <c r="AB1167" s="136">
        <v>24</v>
      </c>
      <c r="AC1167" s="136"/>
      <c r="AD1167" s="136"/>
      <c r="AE1167" s="136"/>
      <c r="AF1167" s="136">
        <f t="shared" si="125"/>
        <v>43</v>
      </c>
      <c r="AG1167" s="117">
        <f t="shared" ref="AG1167:AG1230" si="127">+SUM(E1167:AE1167)</f>
        <v>43</v>
      </c>
      <c r="AH1167" s="4" t="str">
        <f>VLOOKUP(C1167,'Picture 1'!$A$2:$A$829,1,0)</f>
        <v>1K5001</v>
      </c>
    </row>
    <row r="1168" spans="1:35">
      <c r="A1168" s="164">
        <v>2497</v>
      </c>
      <c r="B1168" s="164" t="s">
        <v>426</v>
      </c>
      <c r="C1168" s="128" t="s">
        <v>426</v>
      </c>
      <c r="D1168" s="128" t="s">
        <v>27</v>
      </c>
      <c r="E1168" s="128"/>
      <c r="F1168" s="128"/>
      <c r="G1168" s="128"/>
      <c r="H1168" s="128"/>
      <c r="I1168" s="128"/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>
        <v>3</v>
      </c>
      <c r="Z1168" s="128">
        <v>3</v>
      </c>
      <c r="AA1168" s="128">
        <v>1</v>
      </c>
      <c r="AB1168" s="128">
        <v>5</v>
      </c>
      <c r="AC1168" s="128">
        <v>5</v>
      </c>
      <c r="AD1168" s="128"/>
      <c r="AE1168" s="128"/>
      <c r="AF1168" s="164">
        <f>+SUM(E1168:AE1169)</f>
        <v>46</v>
      </c>
      <c r="AG1168" s="117">
        <f t="shared" si="127"/>
        <v>17</v>
      </c>
      <c r="AH1168" s="4" t="str">
        <f>VLOOKUP(C1168,'Picture 1'!$A$2:$A$829,1,0)</f>
        <v>6K2036</v>
      </c>
      <c r="AI1168" s="148">
        <v>43018</v>
      </c>
    </row>
    <row r="1169" spans="1:34">
      <c r="A1169" s="165"/>
      <c r="B1169" s="165"/>
      <c r="C1169" s="128" t="s">
        <v>426</v>
      </c>
      <c r="D1169" s="128" t="s">
        <v>103</v>
      </c>
      <c r="E1169" s="128"/>
      <c r="F1169" s="128"/>
      <c r="G1169" s="128"/>
      <c r="H1169" s="128"/>
      <c r="I1169" s="128"/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>
        <v>9</v>
      </c>
      <c r="Y1169" s="128">
        <v>6</v>
      </c>
      <c r="Z1169" s="128">
        <v>4</v>
      </c>
      <c r="AA1169" s="128">
        <v>5</v>
      </c>
      <c r="AB1169" s="128">
        <v>2</v>
      </c>
      <c r="AC1169" s="128">
        <v>3</v>
      </c>
      <c r="AD1169" s="128"/>
      <c r="AE1169" s="128"/>
      <c r="AF1169" s="165"/>
      <c r="AG1169" s="117">
        <f t="shared" si="127"/>
        <v>29</v>
      </c>
      <c r="AH1169" s="4" t="str">
        <f>VLOOKUP(C1169,'Picture 1'!$A$2:$A$829,1,0)</f>
        <v>6K2036</v>
      </c>
    </row>
    <row r="1170" spans="1:34">
      <c r="A1170" s="145">
        <v>2498</v>
      </c>
      <c r="B1170" s="128" t="s">
        <v>511</v>
      </c>
      <c r="C1170" s="128" t="s">
        <v>511</v>
      </c>
      <c r="D1170" s="128" t="s">
        <v>20</v>
      </c>
      <c r="E1170" s="128"/>
      <c r="F1170" s="128"/>
      <c r="G1170" s="128"/>
      <c r="H1170" s="128"/>
      <c r="I1170" s="128"/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>
        <v>26</v>
      </c>
      <c r="AA1170" s="128"/>
      <c r="AB1170" s="128"/>
      <c r="AC1170" s="128"/>
      <c r="AD1170" s="128"/>
      <c r="AE1170" s="128"/>
      <c r="AF1170" s="128">
        <f t="shared" ref="AF1170:AF1230" si="128">+SUM(E1170:AE1170)</f>
        <v>26</v>
      </c>
      <c r="AG1170" s="117">
        <f t="shared" si="127"/>
        <v>26</v>
      </c>
      <c r="AH1170" s="4" t="str">
        <f>VLOOKUP(C1170,'Picture 1'!$A$2:$A$829,1,0)</f>
        <v>6K2028</v>
      </c>
    </row>
    <row r="1171" spans="1:34">
      <c r="A1171" s="145">
        <v>2499</v>
      </c>
      <c r="B1171" s="128" t="s">
        <v>514</v>
      </c>
      <c r="C1171" s="128" t="s">
        <v>514</v>
      </c>
      <c r="D1171" s="128" t="s">
        <v>24</v>
      </c>
      <c r="E1171" s="128"/>
      <c r="F1171" s="128"/>
      <c r="G1171" s="128"/>
      <c r="H1171" s="128"/>
      <c r="I1171" s="128"/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>
        <v>9</v>
      </c>
      <c r="Z1171" s="128">
        <v>22</v>
      </c>
      <c r="AA1171" s="128"/>
      <c r="AB1171" s="128"/>
      <c r="AC1171" s="128"/>
      <c r="AD1171" s="128">
        <v>10</v>
      </c>
      <c r="AE1171" s="128"/>
      <c r="AF1171" s="128">
        <f t="shared" si="128"/>
        <v>41</v>
      </c>
      <c r="AG1171" s="117">
        <f t="shared" si="127"/>
        <v>41</v>
      </c>
      <c r="AH1171" s="4" t="str">
        <f>VLOOKUP(C1171,'Picture 1'!$A$2:$A$829,1,0)</f>
        <v>5K4037</v>
      </c>
    </row>
    <row r="1172" spans="1:34">
      <c r="A1172" s="164">
        <v>2500</v>
      </c>
      <c r="B1172" s="164" t="s">
        <v>418</v>
      </c>
      <c r="C1172" s="128" t="s">
        <v>418</v>
      </c>
      <c r="D1172" s="128" t="s">
        <v>25</v>
      </c>
      <c r="E1172" s="128"/>
      <c r="F1172" s="128"/>
      <c r="G1172" s="128"/>
      <c r="H1172" s="128"/>
      <c r="I1172" s="128"/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>
        <v>22</v>
      </c>
      <c r="Z1172" s="128">
        <v>5</v>
      </c>
      <c r="AA1172" s="128"/>
      <c r="AB1172" s="128"/>
      <c r="AC1172" s="128"/>
      <c r="AD1172" s="128"/>
      <c r="AE1172" s="128"/>
      <c r="AF1172" s="164">
        <f>+SUM(E1172:AE1173)</f>
        <v>33</v>
      </c>
      <c r="AG1172" s="117">
        <f t="shared" si="127"/>
        <v>27</v>
      </c>
      <c r="AH1172" s="4" t="str">
        <f>VLOOKUP(C1172,'Picture 1'!$A$2:$A$829,1,0)</f>
        <v>6K2287</v>
      </c>
    </row>
    <row r="1173" spans="1:34">
      <c r="A1173" s="165"/>
      <c r="B1173" s="165"/>
      <c r="C1173" s="128" t="s">
        <v>418</v>
      </c>
      <c r="D1173" s="128" t="s">
        <v>24</v>
      </c>
      <c r="E1173" s="128"/>
      <c r="F1173" s="128"/>
      <c r="G1173" s="128"/>
      <c r="H1173" s="128"/>
      <c r="I1173" s="128"/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>
        <v>1</v>
      </c>
      <c r="Y1173" s="128">
        <v>4</v>
      </c>
      <c r="Z1173" s="128"/>
      <c r="AA1173" s="128"/>
      <c r="AB1173" s="128">
        <v>1</v>
      </c>
      <c r="AC1173" s="128"/>
      <c r="AD1173" s="128"/>
      <c r="AE1173" s="128"/>
      <c r="AF1173" s="165"/>
      <c r="AG1173" s="117">
        <f t="shared" si="127"/>
        <v>6</v>
      </c>
      <c r="AH1173" s="4" t="str">
        <f>VLOOKUP(C1173,'Picture 1'!$A$2:$A$829,1,0)</f>
        <v>6K2287</v>
      </c>
    </row>
    <row r="1174" spans="1:34">
      <c r="A1174" s="164">
        <v>2501</v>
      </c>
      <c r="B1174" s="164" t="s">
        <v>504</v>
      </c>
      <c r="C1174" s="128" t="s">
        <v>504</v>
      </c>
      <c r="D1174" s="128" t="s">
        <v>27</v>
      </c>
      <c r="E1174" s="128"/>
      <c r="F1174" s="128"/>
      <c r="G1174" s="128"/>
      <c r="H1174" s="128"/>
      <c r="I1174" s="128"/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>
        <v>6</v>
      </c>
      <c r="AB1174" s="128">
        <v>5</v>
      </c>
      <c r="AC1174" s="128">
        <v>2</v>
      </c>
      <c r="AD1174" s="128"/>
      <c r="AE1174" s="128"/>
      <c r="AF1174" s="164">
        <f>+SUM(E1174:AE1179)</f>
        <v>37</v>
      </c>
      <c r="AG1174" s="117">
        <f t="shared" si="127"/>
        <v>13</v>
      </c>
      <c r="AH1174" s="4" t="str">
        <f>VLOOKUP(C1174,'Picture 1'!$A$2:$A$829,1,0)</f>
        <v>4K3145</v>
      </c>
    </row>
    <row r="1175" spans="1:34">
      <c r="A1175" s="175"/>
      <c r="B1175" s="175"/>
      <c r="C1175" s="128" t="s">
        <v>504</v>
      </c>
      <c r="D1175" s="128" t="s">
        <v>21</v>
      </c>
      <c r="E1175" s="128"/>
      <c r="F1175" s="128"/>
      <c r="G1175" s="128"/>
      <c r="H1175" s="128"/>
      <c r="I1175" s="128"/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>
        <v>7</v>
      </c>
      <c r="AA1175" s="128">
        <v>3</v>
      </c>
      <c r="AB1175" s="128">
        <v>1</v>
      </c>
      <c r="AC1175" s="128"/>
      <c r="AD1175" s="128"/>
      <c r="AE1175" s="128"/>
      <c r="AF1175" s="175"/>
      <c r="AG1175" s="117">
        <f t="shared" si="127"/>
        <v>11</v>
      </c>
      <c r="AH1175" s="4" t="str">
        <f>VLOOKUP(C1175,'Picture 1'!$A$2:$A$829,1,0)</f>
        <v>4K3145</v>
      </c>
    </row>
    <row r="1176" spans="1:34">
      <c r="A1176" s="175"/>
      <c r="B1176" s="175"/>
      <c r="C1176" s="128" t="s">
        <v>504</v>
      </c>
      <c r="D1176" s="128" t="s">
        <v>149</v>
      </c>
      <c r="E1176" s="128"/>
      <c r="F1176" s="128"/>
      <c r="G1176" s="128"/>
      <c r="H1176" s="128"/>
      <c r="I1176" s="128"/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>
        <v>1</v>
      </c>
      <c r="AB1176" s="128"/>
      <c r="AC1176" s="128">
        <v>2</v>
      </c>
      <c r="AD1176" s="128"/>
      <c r="AE1176" s="128"/>
      <c r="AF1176" s="175"/>
      <c r="AG1176" s="117">
        <f t="shared" si="127"/>
        <v>3</v>
      </c>
      <c r="AH1176" s="4" t="str">
        <f>VLOOKUP(C1176,'Picture 1'!$A$2:$A$829,1,0)</f>
        <v>4K3145</v>
      </c>
    </row>
    <row r="1177" spans="1:34">
      <c r="A1177" s="175"/>
      <c r="B1177" s="175"/>
      <c r="C1177" s="128" t="s">
        <v>504</v>
      </c>
      <c r="D1177" s="128" t="s">
        <v>103</v>
      </c>
      <c r="E1177" s="128"/>
      <c r="F1177" s="128"/>
      <c r="G1177" s="128"/>
      <c r="H1177" s="128"/>
      <c r="I1177" s="128"/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>
        <v>4</v>
      </c>
      <c r="AB1177" s="128"/>
      <c r="AC1177" s="128">
        <v>1</v>
      </c>
      <c r="AD1177" s="128">
        <v>3</v>
      </c>
      <c r="AE1177" s="128"/>
      <c r="AF1177" s="175"/>
      <c r="AG1177" s="117">
        <f t="shared" si="127"/>
        <v>8</v>
      </c>
      <c r="AH1177" s="4" t="str">
        <f>VLOOKUP(C1177,'Picture 1'!$A$2:$A$829,1,0)</f>
        <v>4K3145</v>
      </c>
    </row>
    <row r="1178" spans="1:34">
      <c r="A1178" s="175"/>
      <c r="B1178" s="175"/>
      <c r="C1178" s="128" t="s">
        <v>504</v>
      </c>
      <c r="D1178" s="128" t="s">
        <v>31</v>
      </c>
      <c r="E1178" s="128"/>
      <c r="F1178" s="128"/>
      <c r="G1178" s="128"/>
      <c r="H1178" s="128"/>
      <c r="I1178" s="128"/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>
        <v>1</v>
      </c>
      <c r="AE1178" s="128"/>
      <c r="AF1178" s="175"/>
      <c r="AG1178" s="117">
        <f t="shared" si="127"/>
        <v>1</v>
      </c>
      <c r="AH1178" s="4" t="str">
        <f>VLOOKUP(C1178,'Picture 1'!$A$2:$A$829,1,0)</f>
        <v>4K3145</v>
      </c>
    </row>
    <row r="1179" spans="1:34">
      <c r="A1179" s="165"/>
      <c r="B1179" s="165"/>
      <c r="C1179" s="128" t="s">
        <v>504</v>
      </c>
      <c r="D1179" s="128" t="s">
        <v>70</v>
      </c>
      <c r="E1179" s="128"/>
      <c r="F1179" s="128"/>
      <c r="G1179" s="128"/>
      <c r="H1179" s="128"/>
      <c r="I1179" s="128"/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>
        <v>1</v>
      </c>
      <c r="AA1179" s="128"/>
      <c r="AB1179" s="128"/>
      <c r="AC1179" s="128"/>
      <c r="AD1179" s="128"/>
      <c r="AE1179" s="128"/>
      <c r="AF1179" s="165"/>
      <c r="AG1179" s="117">
        <f t="shared" si="127"/>
        <v>1</v>
      </c>
      <c r="AH1179" s="4" t="str">
        <f>VLOOKUP(C1179,'Picture 1'!$A$2:$A$829,1,0)</f>
        <v>4K3145</v>
      </c>
    </row>
    <row r="1180" spans="1:34">
      <c r="A1180" s="164">
        <v>2502</v>
      </c>
      <c r="B1180" s="164" t="s">
        <v>508</v>
      </c>
      <c r="C1180" s="128" t="s">
        <v>508</v>
      </c>
      <c r="D1180" s="128" t="s">
        <v>25</v>
      </c>
      <c r="E1180" s="128"/>
      <c r="F1180" s="128"/>
      <c r="G1180" s="128"/>
      <c r="H1180" s="128"/>
      <c r="I1180" s="128"/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>
        <v>11</v>
      </c>
      <c r="AA1180" s="128"/>
      <c r="AB1180" s="128"/>
      <c r="AC1180" s="128"/>
      <c r="AD1180" s="128"/>
      <c r="AE1180" s="128"/>
      <c r="AF1180" s="164">
        <f>+SUM(E1180:AE1181)</f>
        <v>41</v>
      </c>
      <c r="AG1180" s="117">
        <f t="shared" si="127"/>
        <v>11</v>
      </c>
      <c r="AH1180" s="4" t="str">
        <f>VLOOKUP(C1180,'Picture 1'!$A$2:$A$829,1,0)</f>
        <v>5K4017</v>
      </c>
    </row>
    <row r="1181" spans="1:34">
      <c r="A1181" s="165"/>
      <c r="B1181" s="165"/>
      <c r="C1181" s="128" t="s">
        <v>508</v>
      </c>
      <c r="D1181" s="128" t="s">
        <v>22</v>
      </c>
      <c r="E1181" s="128"/>
      <c r="F1181" s="128"/>
      <c r="G1181" s="128"/>
      <c r="H1181" s="128"/>
      <c r="I1181" s="128"/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>
        <v>3</v>
      </c>
      <c r="AA1181" s="128"/>
      <c r="AB1181" s="128">
        <v>27</v>
      </c>
      <c r="AC1181" s="128"/>
      <c r="AD1181" s="128"/>
      <c r="AE1181" s="128"/>
      <c r="AF1181" s="165"/>
      <c r="AG1181" s="117">
        <f t="shared" si="127"/>
        <v>30</v>
      </c>
      <c r="AH1181" s="4" t="str">
        <f>VLOOKUP(C1181,'Picture 1'!$A$2:$A$829,1,0)</f>
        <v>5K4017</v>
      </c>
    </row>
    <row r="1182" spans="1:34">
      <c r="A1182" s="164">
        <v>2503</v>
      </c>
      <c r="B1182" s="164" t="s">
        <v>517</v>
      </c>
      <c r="C1182" s="128" t="s">
        <v>517</v>
      </c>
      <c r="D1182" s="128" t="s">
        <v>20</v>
      </c>
      <c r="E1182" s="128"/>
      <c r="F1182" s="128"/>
      <c r="G1182" s="128"/>
      <c r="H1182" s="128"/>
      <c r="I1182" s="128"/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>
        <v>4</v>
      </c>
      <c r="Z1182" s="128">
        <v>4</v>
      </c>
      <c r="AA1182" s="128">
        <v>10</v>
      </c>
      <c r="AB1182" s="128">
        <v>3</v>
      </c>
      <c r="AC1182" s="128">
        <v>1</v>
      </c>
      <c r="AD1182" s="128"/>
      <c r="AE1182" s="128"/>
      <c r="AF1182" s="164">
        <f>+SUM(E1182:AE1185)</f>
        <v>58</v>
      </c>
      <c r="AG1182" s="117">
        <f t="shared" si="127"/>
        <v>22</v>
      </c>
      <c r="AH1182" s="4" t="str">
        <f>VLOOKUP(C1182,'Picture 1'!$A$2:$A$829,1,0)</f>
        <v>5K2006</v>
      </c>
    </row>
    <row r="1183" spans="1:34">
      <c r="A1183" s="175"/>
      <c r="B1183" s="175"/>
      <c r="C1183" s="128" t="s">
        <v>517</v>
      </c>
      <c r="D1183" s="128" t="s">
        <v>27</v>
      </c>
      <c r="E1183" s="128"/>
      <c r="F1183" s="128"/>
      <c r="G1183" s="128"/>
      <c r="H1183" s="128"/>
      <c r="I1183" s="128"/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>
        <v>3</v>
      </c>
      <c r="Y1183" s="128"/>
      <c r="Z1183" s="128">
        <v>3</v>
      </c>
      <c r="AA1183" s="128">
        <v>3</v>
      </c>
      <c r="AB1183" s="128">
        <v>3</v>
      </c>
      <c r="AC1183" s="128">
        <v>2</v>
      </c>
      <c r="AD1183" s="128"/>
      <c r="AE1183" s="128"/>
      <c r="AF1183" s="175"/>
      <c r="AG1183" s="117">
        <f t="shared" si="127"/>
        <v>14</v>
      </c>
      <c r="AH1183" s="4" t="str">
        <f>VLOOKUP(C1183,'Picture 1'!$A$2:$A$829,1,0)</f>
        <v>5K2006</v>
      </c>
    </row>
    <row r="1184" spans="1:34">
      <c r="A1184" s="175"/>
      <c r="B1184" s="175"/>
      <c r="C1184" s="128" t="s">
        <v>517</v>
      </c>
      <c r="D1184" s="128" t="s">
        <v>25</v>
      </c>
      <c r="E1184" s="128"/>
      <c r="F1184" s="128"/>
      <c r="G1184" s="128"/>
      <c r="H1184" s="128"/>
      <c r="I1184" s="128"/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>
        <v>1</v>
      </c>
      <c r="Y1184" s="128">
        <v>4</v>
      </c>
      <c r="Z1184" s="128"/>
      <c r="AA1184" s="128">
        <v>1</v>
      </c>
      <c r="AB1184" s="128">
        <v>3</v>
      </c>
      <c r="AC1184" s="128">
        <v>2</v>
      </c>
      <c r="AD1184" s="128"/>
      <c r="AE1184" s="128"/>
      <c r="AF1184" s="175"/>
      <c r="AG1184" s="117">
        <f t="shared" si="127"/>
        <v>11</v>
      </c>
      <c r="AH1184" s="4" t="str">
        <f>VLOOKUP(C1184,'Picture 1'!$A$2:$A$829,1,0)</f>
        <v>5K2006</v>
      </c>
    </row>
    <row r="1185" spans="1:34">
      <c r="A1185" s="165"/>
      <c r="B1185" s="165"/>
      <c r="C1185" s="128" t="s">
        <v>517</v>
      </c>
      <c r="D1185" s="128" t="s">
        <v>22</v>
      </c>
      <c r="E1185" s="128"/>
      <c r="F1185" s="128"/>
      <c r="G1185" s="128"/>
      <c r="H1185" s="128"/>
      <c r="I1185" s="128"/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>
        <v>2</v>
      </c>
      <c r="AA1185" s="128">
        <v>5</v>
      </c>
      <c r="AB1185" s="128">
        <v>4</v>
      </c>
      <c r="AC1185" s="128"/>
      <c r="AD1185" s="128"/>
      <c r="AE1185" s="128"/>
      <c r="AF1185" s="165"/>
      <c r="AG1185" s="117">
        <f t="shared" si="127"/>
        <v>11</v>
      </c>
      <c r="AH1185" s="4" t="str">
        <f>VLOOKUP(C1185,'Picture 1'!$A$2:$A$829,1,0)</f>
        <v>5K2006</v>
      </c>
    </row>
    <row r="1186" spans="1:34">
      <c r="A1186" s="164">
        <v>2504</v>
      </c>
      <c r="B1186" s="164" t="s">
        <v>427</v>
      </c>
      <c r="C1186" s="128" t="s">
        <v>427</v>
      </c>
      <c r="D1186" s="128" t="s">
        <v>25</v>
      </c>
      <c r="E1186" s="128"/>
      <c r="F1186" s="128"/>
      <c r="G1186" s="128"/>
      <c r="H1186" s="128"/>
      <c r="I1186" s="128"/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>
        <v>1</v>
      </c>
      <c r="Z1186" s="128">
        <v>1</v>
      </c>
      <c r="AA1186" s="128">
        <v>3</v>
      </c>
      <c r="AB1186" s="128"/>
      <c r="AC1186" s="128"/>
      <c r="AD1186" s="128"/>
      <c r="AE1186" s="128"/>
      <c r="AF1186" s="164">
        <f>+SUM(E1186:AE1187)</f>
        <v>20</v>
      </c>
      <c r="AG1186" s="117">
        <f t="shared" si="127"/>
        <v>5</v>
      </c>
      <c r="AH1186" s="4" t="str">
        <f>VLOOKUP(C1186,'Picture 1'!$A$2:$A$829,1,0)</f>
        <v>6k2251</v>
      </c>
    </row>
    <row r="1187" spans="1:34">
      <c r="A1187" s="165"/>
      <c r="B1187" s="165"/>
      <c r="C1187" s="128" t="s">
        <v>427</v>
      </c>
      <c r="D1187" s="128" t="s">
        <v>22</v>
      </c>
      <c r="E1187" s="128"/>
      <c r="F1187" s="128"/>
      <c r="G1187" s="128"/>
      <c r="H1187" s="128"/>
      <c r="I1187" s="128"/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>
        <v>1</v>
      </c>
      <c r="Z1187" s="128">
        <v>4</v>
      </c>
      <c r="AA1187" s="128">
        <v>7</v>
      </c>
      <c r="AB1187" s="128"/>
      <c r="AC1187" s="128">
        <v>2</v>
      </c>
      <c r="AD1187" s="128">
        <v>1</v>
      </c>
      <c r="AE1187" s="128"/>
      <c r="AF1187" s="165"/>
      <c r="AG1187" s="117">
        <f t="shared" si="127"/>
        <v>15</v>
      </c>
      <c r="AH1187" s="4" t="str">
        <f>VLOOKUP(C1187,'Picture 1'!$A$2:$A$829,1,0)</f>
        <v>6k2251</v>
      </c>
    </row>
    <row r="1188" spans="1:34">
      <c r="A1188" s="164">
        <v>2505</v>
      </c>
      <c r="B1188" s="164" t="s">
        <v>502</v>
      </c>
      <c r="C1188" s="128" t="s">
        <v>502</v>
      </c>
      <c r="D1188" s="128" t="s">
        <v>22</v>
      </c>
      <c r="E1188" s="128"/>
      <c r="F1188" s="128"/>
      <c r="G1188" s="128"/>
      <c r="H1188" s="128"/>
      <c r="I1188" s="128"/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>
        <v>5</v>
      </c>
      <c r="Z1188" s="128">
        <v>4</v>
      </c>
      <c r="AA1188" s="128">
        <v>2</v>
      </c>
      <c r="AB1188" s="128">
        <v>3</v>
      </c>
      <c r="AC1188" s="128">
        <v>2</v>
      </c>
      <c r="AD1188" s="128"/>
      <c r="AE1188" s="128"/>
      <c r="AF1188" s="164">
        <f>+SUM(E1188:AE1189)</f>
        <v>23</v>
      </c>
      <c r="AG1188" s="117">
        <f t="shared" si="127"/>
        <v>16</v>
      </c>
      <c r="AH1188" s="4" t="str">
        <f>VLOOKUP(C1188,'Picture 1'!$A$2:$A$829,1,0)</f>
        <v>6K2280</v>
      </c>
    </row>
    <row r="1189" spans="1:34">
      <c r="A1189" s="165"/>
      <c r="B1189" s="165"/>
      <c r="C1189" s="128" t="s">
        <v>502</v>
      </c>
      <c r="D1189" s="128" t="s">
        <v>23</v>
      </c>
      <c r="E1189" s="128"/>
      <c r="F1189" s="128"/>
      <c r="G1189" s="128"/>
      <c r="H1189" s="128"/>
      <c r="I1189" s="128"/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>
        <v>7</v>
      </c>
      <c r="AC1189" s="128"/>
      <c r="AD1189" s="128"/>
      <c r="AE1189" s="128"/>
      <c r="AF1189" s="165"/>
      <c r="AG1189" s="117">
        <f t="shared" si="127"/>
        <v>7</v>
      </c>
      <c r="AH1189" s="4" t="str">
        <f>VLOOKUP(C1189,'Picture 1'!$A$2:$A$829,1,0)</f>
        <v>6K2280</v>
      </c>
    </row>
    <row r="1190" spans="1:34">
      <c r="A1190" s="128">
        <v>2506</v>
      </c>
      <c r="B1190" s="128" t="s">
        <v>502</v>
      </c>
      <c r="C1190" s="128" t="s">
        <v>502</v>
      </c>
      <c r="D1190" s="128" t="s">
        <v>23</v>
      </c>
      <c r="E1190" s="128"/>
      <c r="F1190" s="128"/>
      <c r="G1190" s="128"/>
      <c r="H1190" s="128"/>
      <c r="I1190" s="128"/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>
        <v>5</v>
      </c>
      <c r="Z1190" s="128">
        <v>10</v>
      </c>
      <c r="AA1190" s="128">
        <v>2</v>
      </c>
      <c r="AB1190" s="128">
        <v>3</v>
      </c>
      <c r="AC1190" s="128">
        <v>3</v>
      </c>
      <c r="AD1190" s="128"/>
      <c r="AE1190" s="128"/>
      <c r="AF1190" s="144">
        <f>+SUM(E1190:AE1190)</f>
        <v>23</v>
      </c>
      <c r="AG1190" s="117">
        <f t="shared" si="127"/>
        <v>23</v>
      </c>
      <c r="AH1190" s="4" t="str">
        <f>VLOOKUP(C1190,'Picture 1'!$A$2:$A$829,1,0)</f>
        <v>6K2280</v>
      </c>
    </row>
    <row r="1191" spans="1:34">
      <c r="A1191" s="128">
        <v>2507</v>
      </c>
      <c r="B1191" s="128" t="s">
        <v>499</v>
      </c>
      <c r="C1191" s="128" t="s">
        <v>499</v>
      </c>
      <c r="D1191" s="128" t="s">
        <v>22</v>
      </c>
      <c r="E1191" s="128"/>
      <c r="F1191" s="128"/>
      <c r="G1191" s="128"/>
      <c r="H1191" s="128"/>
      <c r="I1191" s="128"/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>
        <v>2</v>
      </c>
      <c r="Z1191" s="128">
        <v>10</v>
      </c>
      <c r="AA1191" s="128">
        <v>5</v>
      </c>
      <c r="AB1191" s="128">
        <v>1</v>
      </c>
      <c r="AC1191" s="128">
        <v>5</v>
      </c>
      <c r="AD1191" s="128"/>
      <c r="AE1191" s="128"/>
      <c r="AF1191" s="128">
        <f t="shared" si="128"/>
        <v>23</v>
      </c>
      <c r="AG1191" s="117">
        <f t="shared" si="127"/>
        <v>23</v>
      </c>
      <c r="AH1191" s="4" t="str">
        <f>VLOOKUP(C1191,'Picture 1'!$A$2:$A$829,1,0)</f>
        <v>5K4001</v>
      </c>
    </row>
    <row r="1192" spans="1:34">
      <c r="A1192" s="164">
        <v>2508</v>
      </c>
      <c r="B1192" s="164" t="s">
        <v>499</v>
      </c>
      <c r="C1192" s="128" t="s">
        <v>499</v>
      </c>
      <c r="D1192" s="128" t="s">
        <v>22</v>
      </c>
      <c r="E1192" s="128"/>
      <c r="F1192" s="128"/>
      <c r="G1192" s="128"/>
      <c r="H1192" s="128"/>
      <c r="I1192" s="128"/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>
        <v>1</v>
      </c>
      <c r="Z1192" s="128">
        <v>3</v>
      </c>
      <c r="AA1192" s="128">
        <v>9</v>
      </c>
      <c r="AB1192" s="128">
        <v>3</v>
      </c>
      <c r="AC1192" s="128">
        <v>7</v>
      </c>
      <c r="AD1192" s="128"/>
      <c r="AE1192" s="128"/>
      <c r="AF1192" s="164">
        <f>+SUM(E1192:AE1193)</f>
        <v>38</v>
      </c>
      <c r="AG1192" s="117">
        <f t="shared" si="127"/>
        <v>23</v>
      </c>
      <c r="AH1192" s="4" t="str">
        <f>VLOOKUP(C1192,'Picture 1'!$A$2:$A$829,1,0)</f>
        <v>5K4001</v>
      </c>
    </row>
    <row r="1193" spans="1:34">
      <c r="A1193" s="165"/>
      <c r="B1193" s="165"/>
      <c r="C1193" s="128" t="s">
        <v>499</v>
      </c>
      <c r="D1193" s="128" t="s">
        <v>21</v>
      </c>
      <c r="E1193" s="128"/>
      <c r="F1193" s="128"/>
      <c r="G1193" s="128"/>
      <c r="H1193" s="128"/>
      <c r="I1193" s="128"/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>
        <v>15</v>
      </c>
      <c r="Z1193" s="128"/>
      <c r="AA1193" s="128"/>
      <c r="AB1193" s="128"/>
      <c r="AC1193" s="128"/>
      <c r="AD1193" s="128"/>
      <c r="AE1193" s="128"/>
      <c r="AF1193" s="165"/>
      <c r="AG1193" s="117">
        <f t="shared" si="127"/>
        <v>15</v>
      </c>
      <c r="AH1193" s="4" t="str">
        <f>VLOOKUP(C1193,'Picture 1'!$A$2:$A$829,1,0)</f>
        <v>5K4001</v>
      </c>
    </row>
    <row r="1194" spans="1:34">
      <c r="A1194" s="145">
        <v>2509</v>
      </c>
      <c r="B1194" s="128" t="s">
        <v>501</v>
      </c>
      <c r="C1194" s="128" t="s">
        <v>501</v>
      </c>
      <c r="D1194" s="128" t="s">
        <v>25</v>
      </c>
      <c r="E1194" s="128"/>
      <c r="F1194" s="128"/>
      <c r="G1194" s="128"/>
      <c r="H1194" s="128"/>
      <c r="I1194" s="128"/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>
        <v>3</v>
      </c>
      <c r="Y1194" s="128">
        <v>8</v>
      </c>
      <c r="Z1194" s="128">
        <v>9</v>
      </c>
      <c r="AA1194" s="128"/>
      <c r="AB1194" s="128"/>
      <c r="AC1194" s="128">
        <v>2</v>
      </c>
      <c r="AD1194" s="128"/>
      <c r="AE1194" s="128"/>
      <c r="AF1194" s="128">
        <f t="shared" si="128"/>
        <v>22</v>
      </c>
      <c r="AG1194" s="117">
        <f t="shared" si="127"/>
        <v>22</v>
      </c>
      <c r="AH1194" s="4" t="str">
        <f>VLOOKUP(C1194,'Picture 1'!$A$2:$A$829,1,0)</f>
        <v>6K2220</v>
      </c>
    </row>
    <row r="1195" spans="1:34">
      <c r="A1195" s="145">
        <v>2510</v>
      </c>
      <c r="B1195" s="128" t="s">
        <v>501</v>
      </c>
      <c r="C1195" s="128" t="s">
        <v>501</v>
      </c>
      <c r="D1195" s="128" t="s">
        <v>246</v>
      </c>
      <c r="E1195" s="128"/>
      <c r="F1195" s="128"/>
      <c r="G1195" s="128"/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>
        <v>3</v>
      </c>
      <c r="Z1195" s="128">
        <v>7</v>
      </c>
      <c r="AA1195" s="128">
        <v>7</v>
      </c>
      <c r="AB1195" s="128">
        <v>2</v>
      </c>
      <c r="AC1195" s="128">
        <v>4</v>
      </c>
      <c r="AD1195" s="128"/>
      <c r="AE1195" s="128"/>
      <c r="AF1195" s="128">
        <f t="shared" si="128"/>
        <v>23</v>
      </c>
      <c r="AG1195" s="117">
        <f t="shared" si="127"/>
        <v>23</v>
      </c>
      <c r="AH1195" s="4" t="str">
        <f>VLOOKUP(C1195,'Picture 1'!$A$2:$A$829,1,0)</f>
        <v>6K2220</v>
      </c>
    </row>
    <row r="1196" spans="1:34">
      <c r="A1196" s="164">
        <v>2511</v>
      </c>
      <c r="B1196" s="164" t="s">
        <v>333</v>
      </c>
      <c r="C1196" s="128" t="s">
        <v>333</v>
      </c>
      <c r="D1196" s="128" t="s">
        <v>25</v>
      </c>
      <c r="E1196" s="128"/>
      <c r="F1196" s="128"/>
      <c r="G1196" s="128"/>
      <c r="H1196" s="128"/>
      <c r="I1196" s="128"/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>
        <v>10</v>
      </c>
      <c r="Z1196" s="128"/>
      <c r="AA1196" s="128">
        <v>4</v>
      </c>
      <c r="AB1196" s="128">
        <v>9</v>
      </c>
      <c r="AC1196" s="128"/>
      <c r="AD1196" s="128"/>
      <c r="AE1196" s="128"/>
      <c r="AF1196" s="164">
        <f>+SUM(E1196:AE1197)</f>
        <v>27</v>
      </c>
      <c r="AG1196" s="117">
        <f t="shared" si="127"/>
        <v>23</v>
      </c>
      <c r="AH1196" s="4" t="str">
        <f>VLOOKUP(C1196,'Picture 1'!$A$2:$A$829,1,0)</f>
        <v>6K2262</v>
      </c>
    </row>
    <row r="1197" spans="1:34">
      <c r="A1197" s="165"/>
      <c r="B1197" s="165"/>
      <c r="C1197" s="128" t="s">
        <v>333</v>
      </c>
      <c r="D1197" s="128" t="s">
        <v>21</v>
      </c>
      <c r="E1197" s="128"/>
      <c r="F1197" s="128"/>
      <c r="G1197" s="128"/>
      <c r="H1197" s="128"/>
      <c r="I1197" s="128"/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>
        <v>1</v>
      </c>
      <c r="Z1197" s="128">
        <v>3</v>
      </c>
      <c r="AA1197" s="128"/>
      <c r="AB1197" s="128"/>
      <c r="AC1197" s="128"/>
      <c r="AD1197" s="128"/>
      <c r="AE1197" s="128"/>
      <c r="AF1197" s="165"/>
      <c r="AG1197" s="117">
        <f t="shared" si="127"/>
        <v>4</v>
      </c>
      <c r="AH1197" s="4" t="str">
        <f>VLOOKUP(C1197,'Picture 1'!$A$2:$A$829,1,0)</f>
        <v>6K2262</v>
      </c>
    </row>
    <row r="1198" spans="1:34">
      <c r="A1198" s="145">
        <v>2512</v>
      </c>
      <c r="B1198" s="128" t="s">
        <v>333</v>
      </c>
      <c r="C1198" s="128" t="s">
        <v>333</v>
      </c>
      <c r="D1198" s="128" t="s">
        <v>25</v>
      </c>
      <c r="E1198" s="128"/>
      <c r="F1198" s="128"/>
      <c r="G1198" s="128"/>
      <c r="H1198" s="128"/>
      <c r="I1198" s="128"/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>
        <v>1</v>
      </c>
      <c r="Z1198" s="128">
        <v>4</v>
      </c>
      <c r="AA1198" s="128">
        <v>3</v>
      </c>
      <c r="AB1198" s="128">
        <v>17</v>
      </c>
      <c r="AC1198" s="128">
        <v>1</v>
      </c>
      <c r="AD1198" s="128"/>
      <c r="AE1198" s="128"/>
      <c r="AF1198" s="128">
        <f t="shared" si="128"/>
        <v>26</v>
      </c>
      <c r="AG1198" s="117">
        <f t="shared" si="127"/>
        <v>26</v>
      </c>
      <c r="AH1198" s="4" t="str">
        <f>VLOOKUP(C1198,'Picture 1'!$A$2:$A$829,1,0)</f>
        <v>6K2262</v>
      </c>
    </row>
    <row r="1199" spans="1:34">
      <c r="A1199" s="145">
        <v>2513</v>
      </c>
      <c r="B1199" s="128" t="s">
        <v>333</v>
      </c>
      <c r="C1199" s="128" t="s">
        <v>333</v>
      </c>
      <c r="D1199" s="128" t="s">
        <v>25</v>
      </c>
      <c r="E1199" s="128"/>
      <c r="F1199" s="128"/>
      <c r="G1199" s="128"/>
      <c r="H1199" s="128"/>
      <c r="I1199" s="128"/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>
        <v>8</v>
      </c>
      <c r="AA1199" s="128">
        <v>2</v>
      </c>
      <c r="AB1199" s="128">
        <v>5</v>
      </c>
      <c r="AC1199" s="128">
        <v>5</v>
      </c>
      <c r="AD1199" s="128"/>
      <c r="AE1199" s="128"/>
      <c r="AF1199" s="128">
        <f t="shared" si="128"/>
        <v>20</v>
      </c>
      <c r="AG1199" s="117">
        <f t="shared" si="127"/>
        <v>20</v>
      </c>
      <c r="AH1199" s="4" t="str">
        <f>VLOOKUP(C1199,'Picture 1'!$A$2:$A$829,1,0)</f>
        <v>6K2262</v>
      </c>
    </row>
    <row r="1200" spans="1:34">
      <c r="A1200" s="145">
        <v>2514</v>
      </c>
      <c r="B1200" s="128" t="s">
        <v>333</v>
      </c>
      <c r="C1200" s="128" t="s">
        <v>333</v>
      </c>
      <c r="D1200" s="128" t="s">
        <v>25</v>
      </c>
      <c r="E1200" s="128"/>
      <c r="F1200" s="128"/>
      <c r="G1200" s="128"/>
      <c r="H1200" s="128"/>
      <c r="I1200" s="128"/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>
        <v>7</v>
      </c>
      <c r="Z1200" s="128">
        <v>6</v>
      </c>
      <c r="AA1200" s="128">
        <v>5</v>
      </c>
      <c r="AB1200" s="128">
        <v>8</v>
      </c>
      <c r="AC1200" s="128"/>
      <c r="AD1200" s="128"/>
      <c r="AE1200" s="128"/>
      <c r="AF1200" s="128">
        <f t="shared" si="128"/>
        <v>26</v>
      </c>
      <c r="AG1200" s="117">
        <f t="shared" si="127"/>
        <v>26</v>
      </c>
      <c r="AH1200" s="4" t="str">
        <f>VLOOKUP(C1200,'Picture 1'!$A$2:$A$829,1,0)</f>
        <v>6K2262</v>
      </c>
    </row>
    <row r="1201" spans="1:34">
      <c r="A1201" s="145">
        <v>2515</v>
      </c>
      <c r="B1201" s="128" t="s">
        <v>333</v>
      </c>
      <c r="C1201" s="128" t="s">
        <v>333</v>
      </c>
      <c r="D1201" s="128" t="s">
        <v>25</v>
      </c>
      <c r="E1201" s="128"/>
      <c r="F1201" s="128"/>
      <c r="G1201" s="128"/>
      <c r="H1201" s="128"/>
      <c r="I1201" s="128"/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>
        <v>1</v>
      </c>
      <c r="Y1201" s="128">
        <v>3</v>
      </c>
      <c r="Z1201" s="128">
        <v>5</v>
      </c>
      <c r="AA1201" s="128">
        <v>5</v>
      </c>
      <c r="AB1201" s="128"/>
      <c r="AC1201" s="128"/>
      <c r="AD1201" s="128"/>
      <c r="AE1201" s="128"/>
      <c r="AF1201" s="128">
        <f t="shared" si="128"/>
        <v>14</v>
      </c>
      <c r="AG1201" s="117">
        <f t="shared" si="127"/>
        <v>14</v>
      </c>
      <c r="AH1201" s="4" t="str">
        <f>VLOOKUP(C1201,'Picture 1'!$A$2:$A$829,1,0)</f>
        <v>6K2262</v>
      </c>
    </row>
    <row r="1202" spans="1:34">
      <c r="A1202" s="145">
        <v>2516</v>
      </c>
      <c r="B1202" s="128" t="s">
        <v>333</v>
      </c>
      <c r="C1202" s="128" t="s">
        <v>333</v>
      </c>
      <c r="D1202" s="128" t="s">
        <v>25</v>
      </c>
      <c r="E1202" s="128"/>
      <c r="F1202" s="128"/>
      <c r="G1202" s="128"/>
      <c r="H1202" s="128"/>
      <c r="I1202" s="128"/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>
        <v>2</v>
      </c>
      <c r="AB1202" s="128"/>
      <c r="AC1202" s="128"/>
      <c r="AD1202" s="128"/>
      <c r="AE1202" s="128"/>
      <c r="AF1202" s="128">
        <f t="shared" si="128"/>
        <v>2</v>
      </c>
      <c r="AG1202" s="117">
        <f t="shared" si="127"/>
        <v>2</v>
      </c>
      <c r="AH1202" s="4" t="str">
        <f>VLOOKUP(C1202,'Picture 1'!$A$2:$A$829,1,0)</f>
        <v>6K2262</v>
      </c>
    </row>
    <row r="1203" spans="1:34">
      <c r="A1203" s="145">
        <v>2517</v>
      </c>
      <c r="B1203" s="128" t="s">
        <v>497</v>
      </c>
      <c r="C1203" s="128" t="s">
        <v>497</v>
      </c>
      <c r="D1203" s="128" t="s">
        <v>173</v>
      </c>
      <c r="E1203" s="128"/>
      <c r="F1203" s="128"/>
      <c r="G1203" s="128"/>
      <c r="H1203" s="128"/>
      <c r="I1203" s="128"/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>
        <v>4</v>
      </c>
      <c r="AA1203" s="128">
        <v>4</v>
      </c>
      <c r="AB1203" s="128"/>
      <c r="AC1203" s="128">
        <v>6</v>
      </c>
      <c r="AD1203" s="128">
        <v>7</v>
      </c>
      <c r="AE1203" s="128"/>
      <c r="AF1203" s="128">
        <f t="shared" si="128"/>
        <v>21</v>
      </c>
      <c r="AG1203" s="117">
        <f t="shared" si="127"/>
        <v>21</v>
      </c>
      <c r="AH1203" s="4" t="str">
        <f>VLOOKUP(C1203,'Picture 1'!$A$2:$A$829,1,0)</f>
        <v>4K2251</v>
      </c>
    </row>
    <row r="1204" spans="1:34">
      <c r="A1204" s="145">
        <v>2518</v>
      </c>
      <c r="B1204" s="128" t="s">
        <v>371</v>
      </c>
      <c r="C1204" s="128" t="s">
        <v>371</v>
      </c>
      <c r="D1204" s="128" t="s">
        <v>70</v>
      </c>
      <c r="E1204" s="128"/>
      <c r="F1204" s="128"/>
      <c r="G1204" s="128"/>
      <c r="H1204" s="128"/>
      <c r="I1204" s="128"/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>
        <v>4</v>
      </c>
      <c r="AA1204" s="128">
        <v>40</v>
      </c>
      <c r="AB1204" s="128">
        <v>1</v>
      </c>
      <c r="AC1204" s="128">
        <v>2</v>
      </c>
      <c r="AD1204" s="128"/>
      <c r="AE1204" s="128"/>
      <c r="AF1204" s="128">
        <f t="shared" si="128"/>
        <v>47</v>
      </c>
      <c r="AG1204" s="117">
        <f t="shared" si="127"/>
        <v>47</v>
      </c>
      <c r="AH1204" s="4" t="str">
        <f>VLOOKUP(C1204,'Picture 1'!$A$2:$A$829,1,0)</f>
        <v>6K2270</v>
      </c>
    </row>
    <row r="1205" spans="1:34">
      <c r="A1205" s="145">
        <v>2519</v>
      </c>
      <c r="B1205" s="128" t="s">
        <v>371</v>
      </c>
      <c r="C1205" s="128" t="s">
        <v>371</v>
      </c>
      <c r="D1205" s="128" t="s">
        <v>70</v>
      </c>
      <c r="E1205" s="128"/>
      <c r="F1205" s="128"/>
      <c r="G1205" s="128"/>
      <c r="H1205" s="128"/>
      <c r="I1205" s="128"/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>
        <v>50</v>
      </c>
      <c r="AD1205" s="128"/>
      <c r="AE1205" s="128"/>
      <c r="AF1205" s="128">
        <f t="shared" si="128"/>
        <v>50</v>
      </c>
      <c r="AG1205" s="117">
        <f t="shared" si="127"/>
        <v>50</v>
      </c>
      <c r="AH1205" s="4" t="str">
        <f>VLOOKUP(C1205,'Picture 1'!$A$2:$A$829,1,0)</f>
        <v>6K2270</v>
      </c>
    </row>
    <row r="1206" spans="1:34">
      <c r="A1206" s="145">
        <v>2520</v>
      </c>
      <c r="B1206" s="128" t="s">
        <v>371</v>
      </c>
      <c r="C1206" s="128" t="s">
        <v>371</v>
      </c>
      <c r="D1206" s="128" t="s">
        <v>70</v>
      </c>
      <c r="E1206" s="128"/>
      <c r="F1206" s="128"/>
      <c r="G1206" s="128"/>
      <c r="H1206" s="128"/>
      <c r="I1206" s="128"/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>
        <v>50</v>
      </c>
      <c r="AD1206" s="128"/>
      <c r="AE1206" s="128"/>
      <c r="AF1206" s="128">
        <f t="shared" si="128"/>
        <v>50</v>
      </c>
      <c r="AG1206" s="117">
        <f t="shared" si="127"/>
        <v>50</v>
      </c>
      <c r="AH1206" s="4" t="str">
        <f>VLOOKUP(C1206,'Picture 1'!$A$2:$A$829,1,0)</f>
        <v>6K2270</v>
      </c>
    </row>
    <row r="1207" spans="1:34">
      <c r="A1207" s="164">
        <v>2521</v>
      </c>
      <c r="B1207" s="164" t="s">
        <v>371</v>
      </c>
      <c r="C1207" s="128" t="s">
        <v>371</v>
      </c>
      <c r="D1207" s="128" t="s">
        <v>70</v>
      </c>
      <c r="E1207" s="128"/>
      <c r="F1207" s="128"/>
      <c r="G1207" s="128"/>
      <c r="H1207" s="128"/>
      <c r="I1207" s="128"/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>
        <v>1</v>
      </c>
      <c r="Z1207" s="128">
        <v>2</v>
      </c>
      <c r="AA1207" s="128">
        <v>1</v>
      </c>
      <c r="AB1207" s="128">
        <v>6</v>
      </c>
      <c r="AC1207" s="128"/>
      <c r="AD1207" s="128"/>
      <c r="AE1207" s="128"/>
      <c r="AF1207" s="164">
        <f>+SUM(E1207:AE1208)</f>
        <v>24</v>
      </c>
      <c r="AG1207" s="117">
        <f t="shared" si="127"/>
        <v>10</v>
      </c>
      <c r="AH1207" s="4" t="str">
        <f>VLOOKUP(C1207,'Picture 1'!$A$2:$A$829,1,0)</f>
        <v>6K2270</v>
      </c>
    </row>
    <row r="1208" spans="1:34">
      <c r="A1208" s="165"/>
      <c r="B1208" s="165"/>
      <c r="C1208" s="128" t="s">
        <v>371</v>
      </c>
      <c r="D1208" s="128" t="s">
        <v>31</v>
      </c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>
        <v>1</v>
      </c>
      <c r="AB1208" s="128">
        <v>13</v>
      </c>
      <c r="AC1208" s="128"/>
      <c r="AD1208" s="128"/>
      <c r="AE1208" s="128"/>
      <c r="AF1208" s="165"/>
      <c r="AG1208" s="117">
        <f t="shared" si="127"/>
        <v>14</v>
      </c>
      <c r="AH1208" s="4" t="str">
        <f>VLOOKUP(C1208,'Picture 1'!$A$2:$A$829,1,0)</f>
        <v>6K2270</v>
      </c>
    </row>
    <row r="1209" spans="1:34">
      <c r="A1209" s="164">
        <v>2522</v>
      </c>
      <c r="B1209" s="164" t="s">
        <v>371</v>
      </c>
      <c r="C1209" s="128" t="s">
        <v>371</v>
      </c>
      <c r="D1209" s="128" t="s">
        <v>103</v>
      </c>
      <c r="E1209" s="128"/>
      <c r="F1209" s="128"/>
      <c r="G1209" s="128"/>
      <c r="H1209" s="128"/>
      <c r="I1209" s="128"/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>
        <v>3</v>
      </c>
      <c r="Z1209" s="128">
        <v>3</v>
      </c>
      <c r="AA1209" s="128">
        <v>5</v>
      </c>
      <c r="AB1209" s="128">
        <v>2</v>
      </c>
      <c r="AC1209" s="128"/>
      <c r="AD1209" s="128"/>
      <c r="AE1209" s="128"/>
      <c r="AF1209" s="164">
        <f>+SUM(E1209:AE1213)</f>
        <v>33</v>
      </c>
      <c r="AG1209" s="117">
        <f t="shared" si="127"/>
        <v>13</v>
      </c>
      <c r="AH1209" s="4" t="str">
        <f>VLOOKUP(C1209,'Picture 1'!$A$2:$A$829,1,0)</f>
        <v>6K2270</v>
      </c>
    </row>
    <row r="1210" spans="1:34">
      <c r="A1210" s="175"/>
      <c r="B1210" s="175"/>
      <c r="C1210" s="128" t="s">
        <v>371</v>
      </c>
      <c r="D1210" s="128" t="s">
        <v>25</v>
      </c>
      <c r="E1210" s="128"/>
      <c r="F1210" s="128"/>
      <c r="G1210" s="128"/>
      <c r="H1210" s="128"/>
      <c r="I1210" s="128"/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>
        <v>1</v>
      </c>
      <c r="AA1210" s="128">
        <v>1</v>
      </c>
      <c r="AB1210" s="128"/>
      <c r="AC1210" s="128"/>
      <c r="AD1210" s="128">
        <v>5</v>
      </c>
      <c r="AE1210" s="128"/>
      <c r="AF1210" s="175"/>
      <c r="AG1210" s="117">
        <f t="shared" si="127"/>
        <v>7</v>
      </c>
      <c r="AH1210" s="4" t="str">
        <f>VLOOKUP(C1210,'Picture 1'!$A$2:$A$829,1,0)</f>
        <v>6K2270</v>
      </c>
    </row>
    <row r="1211" spans="1:34">
      <c r="A1211" s="175"/>
      <c r="B1211" s="175"/>
      <c r="C1211" s="128" t="s">
        <v>371</v>
      </c>
      <c r="D1211" s="128" t="s">
        <v>21</v>
      </c>
      <c r="E1211" s="128"/>
      <c r="F1211" s="128"/>
      <c r="G1211" s="128"/>
      <c r="H1211" s="128"/>
      <c r="I1211" s="128"/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>
        <v>3</v>
      </c>
      <c r="AA1211" s="128">
        <v>2</v>
      </c>
      <c r="AB1211" s="128"/>
      <c r="AC1211" s="128"/>
      <c r="AD1211" s="128"/>
      <c r="AE1211" s="128"/>
      <c r="AF1211" s="175"/>
      <c r="AG1211" s="117">
        <f t="shared" si="127"/>
        <v>5</v>
      </c>
      <c r="AH1211" s="4" t="str">
        <f>VLOOKUP(C1211,'Picture 1'!$A$2:$A$829,1,0)</f>
        <v>6K2270</v>
      </c>
    </row>
    <row r="1212" spans="1:34">
      <c r="A1212" s="175"/>
      <c r="B1212" s="175"/>
      <c r="C1212" s="128" t="s">
        <v>371</v>
      </c>
      <c r="D1212" s="128" t="s">
        <v>27</v>
      </c>
      <c r="E1212" s="128"/>
      <c r="F1212" s="128"/>
      <c r="G1212" s="128"/>
      <c r="H1212" s="128"/>
      <c r="I1212" s="128"/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>
        <v>1</v>
      </c>
      <c r="AA1212" s="128"/>
      <c r="AB1212" s="128">
        <v>1</v>
      </c>
      <c r="AC1212" s="128">
        <v>1</v>
      </c>
      <c r="AD1212" s="128">
        <v>3</v>
      </c>
      <c r="AE1212" s="128"/>
      <c r="AF1212" s="175"/>
      <c r="AG1212" s="117">
        <f t="shared" si="127"/>
        <v>6</v>
      </c>
      <c r="AH1212" s="4" t="str">
        <f>VLOOKUP(C1212,'Picture 1'!$A$2:$A$829,1,0)</f>
        <v>6K2270</v>
      </c>
    </row>
    <row r="1213" spans="1:34">
      <c r="A1213" s="165"/>
      <c r="B1213" s="165"/>
      <c r="C1213" s="128" t="s">
        <v>371</v>
      </c>
      <c r="D1213" s="128" t="s">
        <v>24</v>
      </c>
      <c r="E1213" s="128"/>
      <c r="F1213" s="128"/>
      <c r="G1213" s="128"/>
      <c r="H1213" s="128"/>
      <c r="I1213" s="128"/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>
        <v>1</v>
      </c>
      <c r="AA1213" s="128"/>
      <c r="AB1213" s="128">
        <v>1</v>
      </c>
      <c r="AC1213" s="128"/>
      <c r="AD1213" s="128"/>
      <c r="AE1213" s="128"/>
      <c r="AF1213" s="165"/>
      <c r="AG1213" s="117">
        <f t="shared" si="127"/>
        <v>2</v>
      </c>
      <c r="AH1213" s="4" t="str">
        <f>VLOOKUP(C1213,'Picture 1'!$A$2:$A$829,1,0)</f>
        <v>6K2270</v>
      </c>
    </row>
    <row r="1214" spans="1:34">
      <c r="A1214" s="145">
        <v>2523</v>
      </c>
      <c r="B1214" s="128" t="s">
        <v>494</v>
      </c>
      <c r="C1214" s="128" t="s">
        <v>494</v>
      </c>
      <c r="D1214" s="128" t="s">
        <v>519</v>
      </c>
      <c r="E1214" s="128"/>
      <c r="F1214" s="128"/>
      <c r="G1214" s="128"/>
      <c r="H1214" s="128"/>
      <c r="I1214" s="128"/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>
        <v>45</v>
      </c>
      <c r="AB1214" s="128"/>
      <c r="AC1214" s="128"/>
      <c r="AD1214" s="128"/>
      <c r="AE1214" s="128"/>
      <c r="AF1214" s="128">
        <f t="shared" si="128"/>
        <v>45</v>
      </c>
      <c r="AG1214" s="117">
        <f t="shared" si="127"/>
        <v>45</v>
      </c>
      <c r="AH1214" s="4" t="str">
        <f>VLOOKUP(C1214,'Picture 1'!$A$2:$A$829,1,0)</f>
        <v>6K2029</v>
      </c>
    </row>
    <row r="1215" spans="1:34">
      <c r="A1215" s="145">
        <v>2524</v>
      </c>
      <c r="B1215" s="128" t="s">
        <v>494</v>
      </c>
      <c r="C1215" s="128" t="s">
        <v>494</v>
      </c>
      <c r="D1215" s="128" t="s">
        <v>519</v>
      </c>
      <c r="E1215" s="128"/>
      <c r="F1215" s="128"/>
      <c r="G1215" s="128"/>
      <c r="H1215" s="128"/>
      <c r="I1215" s="128"/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>
        <v>1</v>
      </c>
      <c r="Y1215" s="128"/>
      <c r="Z1215" s="128"/>
      <c r="AA1215" s="128">
        <v>1</v>
      </c>
      <c r="AB1215" s="128">
        <v>41</v>
      </c>
      <c r="AC1215" s="128">
        <v>4</v>
      </c>
      <c r="AD1215" s="128"/>
      <c r="AE1215" s="128"/>
      <c r="AF1215" s="128">
        <f t="shared" si="128"/>
        <v>47</v>
      </c>
      <c r="AG1215" s="117">
        <f t="shared" si="127"/>
        <v>47</v>
      </c>
      <c r="AH1215" s="4" t="str">
        <f>VLOOKUP(C1215,'Picture 1'!$A$2:$A$829,1,0)</f>
        <v>6K2029</v>
      </c>
    </row>
    <row r="1216" spans="1:34">
      <c r="A1216" s="145">
        <v>2525</v>
      </c>
      <c r="B1216" s="128" t="s">
        <v>494</v>
      </c>
      <c r="C1216" s="128" t="s">
        <v>494</v>
      </c>
      <c r="D1216" s="128" t="s">
        <v>519</v>
      </c>
      <c r="E1216" s="128"/>
      <c r="F1216" s="128"/>
      <c r="G1216" s="128"/>
      <c r="H1216" s="128"/>
      <c r="I1216" s="128"/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>
        <v>40</v>
      </c>
      <c r="AC1216" s="128"/>
      <c r="AD1216" s="128"/>
      <c r="AE1216" s="128"/>
      <c r="AF1216" s="128">
        <f t="shared" si="128"/>
        <v>40</v>
      </c>
      <c r="AG1216" s="117">
        <f t="shared" si="127"/>
        <v>40</v>
      </c>
      <c r="AH1216" s="4" t="str">
        <f>VLOOKUP(C1216,'Picture 1'!$A$2:$A$829,1,0)</f>
        <v>6K2029</v>
      </c>
    </row>
    <row r="1217" spans="1:34">
      <c r="A1217" s="145">
        <v>2526</v>
      </c>
      <c r="B1217" s="128" t="s">
        <v>494</v>
      </c>
      <c r="C1217" s="128" t="s">
        <v>494</v>
      </c>
      <c r="D1217" s="128" t="s">
        <v>519</v>
      </c>
      <c r="E1217" s="128"/>
      <c r="F1217" s="128"/>
      <c r="G1217" s="128"/>
      <c r="H1217" s="128"/>
      <c r="I1217" s="128"/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>
        <v>50</v>
      </c>
      <c r="AB1217" s="128"/>
      <c r="AC1217" s="128"/>
      <c r="AD1217" s="128"/>
      <c r="AE1217" s="128"/>
      <c r="AF1217" s="128">
        <f t="shared" si="128"/>
        <v>50</v>
      </c>
      <c r="AG1217" s="117">
        <f t="shared" si="127"/>
        <v>50</v>
      </c>
      <c r="AH1217" s="4" t="str">
        <f>VLOOKUP(C1217,'Picture 1'!$A$2:$A$829,1,0)</f>
        <v>6K2029</v>
      </c>
    </row>
    <row r="1218" spans="1:34">
      <c r="A1218" s="145">
        <v>2527</v>
      </c>
      <c r="B1218" s="128" t="s">
        <v>494</v>
      </c>
      <c r="C1218" s="128" t="s">
        <v>494</v>
      </c>
      <c r="D1218" s="128" t="s">
        <v>519</v>
      </c>
      <c r="E1218" s="128"/>
      <c r="F1218" s="128"/>
      <c r="G1218" s="128"/>
      <c r="H1218" s="128"/>
      <c r="I1218" s="128"/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>
        <v>50</v>
      </c>
      <c r="Z1218" s="128"/>
      <c r="AA1218" s="128"/>
      <c r="AB1218" s="128"/>
      <c r="AC1218" s="128"/>
      <c r="AD1218" s="128"/>
      <c r="AE1218" s="128"/>
      <c r="AF1218" s="128">
        <f t="shared" si="128"/>
        <v>50</v>
      </c>
      <c r="AG1218" s="117">
        <f t="shared" si="127"/>
        <v>50</v>
      </c>
      <c r="AH1218" s="4" t="str">
        <f>VLOOKUP(C1218,'Picture 1'!$A$2:$A$829,1,0)</f>
        <v>6K2029</v>
      </c>
    </row>
    <row r="1219" spans="1:34">
      <c r="A1219" s="145">
        <v>2528</v>
      </c>
      <c r="B1219" s="128" t="s">
        <v>494</v>
      </c>
      <c r="C1219" s="128" t="s">
        <v>494</v>
      </c>
      <c r="D1219" s="128" t="s">
        <v>519</v>
      </c>
      <c r="E1219" s="128"/>
      <c r="F1219" s="128"/>
      <c r="G1219" s="128"/>
      <c r="H1219" s="128"/>
      <c r="I1219" s="128"/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>
        <v>50</v>
      </c>
      <c r="AB1219" s="128"/>
      <c r="AC1219" s="128"/>
      <c r="AD1219" s="128"/>
      <c r="AE1219" s="128"/>
      <c r="AF1219" s="128">
        <f t="shared" si="128"/>
        <v>50</v>
      </c>
      <c r="AG1219" s="117">
        <f t="shared" si="127"/>
        <v>50</v>
      </c>
      <c r="AH1219" s="4" t="str">
        <f>VLOOKUP(C1219,'Picture 1'!$A$2:$A$829,1,0)</f>
        <v>6K2029</v>
      </c>
    </row>
    <row r="1220" spans="1:34">
      <c r="A1220" s="145">
        <v>2529</v>
      </c>
      <c r="B1220" s="128" t="s">
        <v>494</v>
      </c>
      <c r="C1220" s="128" t="s">
        <v>494</v>
      </c>
      <c r="D1220" s="128" t="s">
        <v>519</v>
      </c>
      <c r="E1220" s="128"/>
      <c r="F1220" s="128"/>
      <c r="G1220" s="128"/>
      <c r="H1220" s="128"/>
      <c r="I1220" s="128"/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>
        <v>40</v>
      </c>
      <c r="AC1220" s="128"/>
      <c r="AD1220" s="128"/>
      <c r="AE1220" s="128"/>
      <c r="AF1220" s="128">
        <f t="shared" si="128"/>
        <v>40</v>
      </c>
      <c r="AG1220" s="117">
        <f t="shared" si="127"/>
        <v>40</v>
      </c>
      <c r="AH1220" s="4" t="str">
        <f>VLOOKUP(C1220,'Picture 1'!$A$2:$A$829,1,0)</f>
        <v>6K2029</v>
      </c>
    </row>
    <row r="1221" spans="1:34">
      <c r="A1221" s="145">
        <v>2530</v>
      </c>
      <c r="B1221" s="128" t="s">
        <v>494</v>
      </c>
      <c r="C1221" s="128" t="s">
        <v>494</v>
      </c>
      <c r="D1221" s="128" t="s">
        <v>519</v>
      </c>
      <c r="E1221" s="128"/>
      <c r="F1221" s="128"/>
      <c r="G1221" s="128"/>
      <c r="H1221" s="128"/>
      <c r="I1221" s="128"/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>
        <v>36</v>
      </c>
      <c r="Z1221" s="128"/>
      <c r="AA1221" s="128"/>
      <c r="AB1221" s="128"/>
      <c r="AC1221" s="128">
        <v>5</v>
      </c>
      <c r="AD1221" s="128"/>
      <c r="AE1221" s="128"/>
      <c r="AF1221" s="128">
        <f t="shared" si="128"/>
        <v>41</v>
      </c>
      <c r="AG1221" s="117">
        <f t="shared" si="127"/>
        <v>41</v>
      </c>
      <c r="AH1221" s="4" t="str">
        <f>VLOOKUP(C1221,'Picture 1'!$A$2:$A$829,1,0)</f>
        <v>6K2029</v>
      </c>
    </row>
    <row r="1222" spans="1:34">
      <c r="A1222" s="145">
        <v>2531</v>
      </c>
      <c r="B1222" s="128" t="s">
        <v>494</v>
      </c>
      <c r="C1222" s="128" t="s">
        <v>494</v>
      </c>
      <c r="D1222" s="128" t="s">
        <v>519</v>
      </c>
      <c r="E1222" s="128"/>
      <c r="F1222" s="128"/>
      <c r="G1222" s="128"/>
      <c r="H1222" s="128"/>
      <c r="I1222" s="128"/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>
        <v>45</v>
      </c>
      <c r="Y1222" s="128"/>
      <c r="Z1222" s="128"/>
      <c r="AA1222" s="128"/>
      <c r="AB1222" s="128"/>
      <c r="AC1222" s="128"/>
      <c r="AD1222" s="128"/>
      <c r="AE1222" s="128"/>
      <c r="AF1222" s="128">
        <f t="shared" si="128"/>
        <v>45</v>
      </c>
      <c r="AG1222" s="117">
        <f t="shared" si="127"/>
        <v>45</v>
      </c>
      <c r="AH1222" s="4" t="str">
        <f>VLOOKUP(C1222,'Picture 1'!$A$2:$A$829,1,0)</f>
        <v>6K2029</v>
      </c>
    </row>
    <row r="1223" spans="1:34">
      <c r="A1223" s="145">
        <v>2532</v>
      </c>
      <c r="B1223" s="128" t="s">
        <v>494</v>
      </c>
      <c r="C1223" s="128" t="s">
        <v>494</v>
      </c>
      <c r="D1223" s="128" t="s">
        <v>519</v>
      </c>
      <c r="E1223" s="128"/>
      <c r="F1223" s="128"/>
      <c r="G1223" s="128"/>
      <c r="H1223" s="128"/>
      <c r="I1223" s="128"/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>
        <v>50</v>
      </c>
      <c r="AB1223" s="128"/>
      <c r="AC1223" s="128"/>
      <c r="AD1223" s="128"/>
      <c r="AE1223" s="128"/>
      <c r="AF1223" s="128">
        <f t="shared" si="128"/>
        <v>50</v>
      </c>
      <c r="AG1223" s="117">
        <f t="shared" si="127"/>
        <v>50</v>
      </c>
      <c r="AH1223" s="4" t="str">
        <f>VLOOKUP(C1223,'Picture 1'!$A$2:$A$829,1,0)</f>
        <v>6K2029</v>
      </c>
    </row>
    <row r="1224" spans="1:34">
      <c r="A1224" s="145">
        <v>2533</v>
      </c>
      <c r="B1224" s="128" t="s">
        <v>494</v>
      </c>
      <c r="C1224" s="128" t="s">
        <v>494</v>
      </c>
      <c r="D1224" s="128" t="s">
        <v>519</v>
      </c>
      <c r="E1224" s="128"/>
      <c r="F1224" s="128"/>
      <c r="G1224" s="128"/>
      <c r="H1224" s="128"/>
      <c r="I1224" s="128"/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>
        <v>48</v>
      </c>
      <c r="Y1224" s="128"/>
      <c r="Z1224" s="128"/>
      <c r="AA1224" s="128"/>
      <c r="AB1224" s="128"/>
      <c r="AC1224" s="128"/>
      <c r="AD1224" s="128"/>
      <c r="AE1224" s="128"/>
      <c r="AF1224" s="128">
        <f t="shared" si="128"/>
        <v>48</v>
      </c>
      <c r="AG1224" s="117">
        <f t="shared" si="127"/>
        <v>48</v>
      </c>
      <c r="AH1224" s="4" t="str">
        <f>VLOOKUP(C1224,'Picture 1'!$A$2:$A$829,1,0)</f>
        <v>6K2029</v>
      </c>
    </row>
    <row r="1225" spans="1:34">
      <c r="A1225" s="164">
        <v>2534</v>
      </c>
      <c r="B1225" s="164" t="s">
        <v>494</v>
      </c>
      <c r="C1225" s="128" t="s">
        <v>494</v>
      </c>
      <c r="D1225" s="128" t="s">
        <v>88</v>
      </c>
      <c r="E1225" s="128"/>
      <c r="F1225" s="128"/>
      <c r="G1225" s="128"/>
      <c r="H1225" s="128"/>
      <c r="I1225" s="128"/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>
        <v>2</v>
      </c>
      <c r="Y1225" s="128">
        <v>1</v>
      </c>
      <c r="Z1225" s="128">
        <v>1</v>
      </c>
      <c r="AA1225" s="128">
        <v>3</v>
      </c>
      <c r="AB1225" s="128">
        <v>1</v>
      </c>
      <c r="AC1225" s="128"/>
      <c r="AD1225" s="128"/>
      <c r="AE1225" s="128"/>
      <c r="AF1225" s="164">
        <f>+SUM(E1225:AE1226)</f>
        <v>47</v>
      </c>
      <c r="AG1225" s="117">
        <f t="shared" si="127"/>
        <v>8</v>
      </c>
      <c r="AH1225" s="4" t="str">
        <f>VLOOKUP(C1225,'Picture 1'!$A$2:$A$829,1,0)</f>
        <v>6K2029</v>
      </c>
    </row>
    <row r="1226" spans="1:34">
      <c r="A1226" s="165"/>
      <c r="B1226" s="165"/>
      <c r="C1226" s="128" t="s">
        <v>494</v>
      </c>
      <c r="D1226" s="128" t="s">
        <v>519</v>
      </c>
      <c r="E1226" s="128"/>
      <c r="F1226" s="128"/>
      <c r="G1226" s="128"/>
      <c r="H1226" s="128"/>
      <c r="I1226" s="128"/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>
        <v>28</v>
      </c>
      <c r="AB1226" s="128">
        <v>11</v>
      </c>
      <c r="AC1226" s="128"/>
      <c r="AD1226" s="128"/>
      <c r="AE1226" s="128"/>
      <c r="AF1226" s="165"/>
      <c r="AG1226" s="117">
        <f t="shared" si="127"/>
        <v>39</v>
      </c>
      <c r="AH1226" s="4" t="str">
        <f>VLOOKUP(C1226,'Picture 1'!$A$2:$A$829,1,0)</f>
        <v>6K2029</v>
      </c>
    </row>
    <row r="1227" spans="1:34">
      <c r="A1227" s="145">
        <v>2535</v>
      </c>
      <c r="B1227" s="128" t="s">
        <v>496</v>
      </c>
      <c r="C1227" s="128" t="s">
        <v>496</v>
      </c>
      <c r="D1227" s="128" t="s">
        <v>110</v>
      </c>
      <c r="E1227" s="128"/>
      <c r="F1227" s="128"/>
      <c r="G1227" s="128"/>
      <c r="H1227" s="128"/>
      <c r="I1227" s="128"/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>
        <v>32</v>
      </c>
      <c r="Y1227" s="128"/>
      <c r="Z1227" s="128"/>
      <c r="AA1227" s="128"/>
      <c r="AB1227" s="128"/>
      <c r="AC1227" s="128"/>
      <c r="AD1227" s="128"/>
      <c r="AE1227" s="128"/>
      <c r="AF1227" s="128">
        <f t="shared" si="128"/>
        <v>32</v>
      </c>
      <c r="AG1227" s="117">
        <f t="shared" si="127"/>
        <v>32</v>
      </c>
      <c r="AH1227" s="4" t="str">
        <f>VLOOKUP(C1227,'Picture 1'!$A$2:$A$829,1,0)</f>
        <v>6K2015</v>
      </c>
    </row>
    <row r="1228" spans="1:34">
      <c r="A1228" s="164">
        <v>2536</v>
      </c>
      <c r="B1228" s="164" t="s">
        <v>496</v>
      </c>
      <c r="C1228" s="128" t="s">
        <v>496</v>
      </c>
      <c r="D1228" s="128" t="s">
        <v>78</v>
      </c>
      <c r="E1228" s="128"/>
      <c r="F1228" s="128"/>
      <c r="G1228" s="128"/>
      <c r="H1228" s="128"/>
      <c r="I1228" s="128"/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>
        <v>1</v>
      </c>
      <c r="X1228" s="128">
        <v>4</v>
      </c>
      <c r="Y1228" s="128">
        <v>9</v>
      </c>
      <c r="Z1228" s="128">
        <v>1</v>
      </c>
      <c r="AA1228" s="128">
        <v>6</v>
      </c>
      <c r="AB1228" s="128">
        <v>1</v>
      </c>
      <c r="AC1228" s="128"/>
      <c r="AD1228" s="128"/>
      <c r="AE1228" s="128"/>
      <c r="AF1228" s="164">
        <f>+SUM(E1228:AE1229)</f>
        <v>37</v>
      </c>
      <c r="AG1228" s="117">
        <f t="shared" si="127"/>
        <v>22</v>
      </c>
      <c r="AH1228" s="4" t="str">
        <f>VLOOKUP(C1228,'Picture 1'!$A$2:$A$829,1,0)</f>
        <v>6K2015</v>
      </c>
    </row>
    <row r="1229" spans="1:34">
      <c r="A1229" s="165"/>
      <c r="B1229" s="165"/>
      <c r="C1229" s="128" t="s">
        <v>496</v>
      </c>
      <c r="D1229" s="128" t="s">
        <v>254</v>
      </c>
      <c r="E1229" s="128"/>
      <c r="F1229" s="128"/>
      <c r="G1229" s="128"/>
      <c r="H1229" s="128"/>
      <c r="I1229" s="128"/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>
        <v>1</v>
      </c>
      <c r="Y1229" s="128">
        <v>1</v>
      </c>
      <c r="Z1229" s="128">
        <v>8</v>
      </c>
      <c r="AA1229" s="128">
        <v>1</v>
      </c>
      <c r="AB1229" s="128">
        <v>3</v>
      </c>
      <c r="AC1229" s="128">
        <v>1</v>
      </c>
      <c r="AD1229" s="128"/>
      <c r="AE1229" s="128"/>
      <c r="AF1229" s="165"/>
      <c r="AG1229" s="117">
        <f t="shared" si="127"/>
        <v>15</v>
      </c>
      <c r="AH1229" s="4" t="str">
        <f>VLOOKUP(C1229,'Picture 1'!$A$2:$A$829,1,0)</f>
        <v>6K2015</v>
      </c>
    </row>
    <row r="1230" spans="1:34">
      <c r="A1230" s="145">
        <v>2537</v>
      </c>
      <c r="B1230" s="128" t="s">
        <v>496</v>
      </c>
      <c r="C1230" s="128" t="s">
        <v>496</v>
      </c>
      <c r="D1230" s="128" t="s">
        <v>254</v>
      </c>
      <c r="E1230" s="128"/>
      <c r="F1230" s="128"/>
      <c r="G1230" s="128"/>
      <c r="H1230" s="128"/>
      <c r="I1230" s="128"/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>
        <v>2</v>
      </c>
      <c r="Y1230" s="128">
        <v>1</v>
      </c>
      <c r="Z1230" s="128">
        <v>17</v>
      </c>
      <c r="AA1230" s="128">
        <v>3</v>
      </c>
      <c r="AB1230" s="128">
        <v>7</v>
      </c>
      <c r="AC1230" s="128">
        <v>1</v>
      </c>
      <c r="AD1230" s="128"/>
      <c r="AE1230" s="128"/>
      <c r="AF1230" s="128">
        <f t="shared" si="128"/>
        <v>31</v>
      </c>
      <c r="AG1230" s="117">
        <f t="shared" si="127"/>
        <v>31</v>
      </c>
      <c r="AH1230" s="4" t="str">
        <f>VLOOKUP(C1230,'Picture 1'!$A$2:$A$829,1,0)</f>
        <v>6K2015</v>
      </c>
    </row>
  </sheetData>
  <autoFilter ref="A1096:AI1170"/>
  <mergeCells count="432">
    <mergeCell ref="A1168:A1169"/>
    <mergeCell ref="B1168:B1169"/>
    <mergeCell ref="AF1168:AF1169"/>
    <mergeCell ref="A1172:A1173"/>
    <mergeCell ref="B1172:B1173"/>
    <mergeCell ref="AF1172:AF1173"/>
    <mergeCell ref="A1174:A1179"/>
    <mergeCell ref="B1174:B1179"/>
    <mergeCell ref="AF1174:AF1179"/>
    <mergeCell ref="A1180:A1181"/>
    <mergeCell ref="B1180:B1181"/>
    <mergeCell ref="AF1180:AF1181"/>
    <mergeCell ref="A1182:A1185"/>
    <mergeCell ref="B1182:B1185"/>
    <mergeCell ref="AF1182:AF1185"/>
    <mergeCell ref="A1186:A1187"/>
    <mergeCell ref="B1186:B1187"/>
    <mergeCell ref="AF1186:AF1187"/>
    <mergeCell ref="A1188:A1189"/>
    <mergeCell ref="B1188:B1189"/>
    <mergeCell ref="AF1188:AF1189"/>
    <mergeCell ref="A1228:A1229"/>
    <mergeCell ref="B1228:B1229"/>
    <mergeCell ref="AF1228:AF1229"/>
    <mergeCell ref="A1192:A1193"/>
    <mergeCell ref="B1192:B1193"/>
    <mergeCell ref="AF1192:AF1193"/>
    <mergeCell ref="A1196:A1197"/>
    <mergeCell ref="B1196:B1197"/>
    <mergeCell ref="AF1196:AF1197"/>
    <mergeCell ref="A1207:A1208"/>
    <mergeCell ref="B1207:B1208"/>
    <mergeCell ref="AF1207:AF1208"/>
    <mergeCell ref="A1209:A1213"/>
    <mergeCell ref="B1209:B1213"/>
    <mergeCell ref="AF1209:AF1213"/>
    <mergeCell ref="A1225:A1226"/>
    <mergeCell ref="B1225:B1226"/>
    <mergeCell ref="AF1225:AF1226"/>
    <mergeCell ref="B1090:B1091"/>
    <mergeCell ref="AF1090:AF1091"/>
    <mergeCell ref="A1090:A1091"/>
    <mergeCell ref="B1092:B1093"/>
    <mergeCell ref="AF1092:AF1093"/>
    <mergeCell ref="B1094:B1095"/>
    <mergeCell ref="AF1094:AF1095"/>
    <mergeCell ref="A1092:A1093"/>
    <mergeCell ref="A1094:A1095"/>
    <mergeCell ref="A1066:A1067"/>
    <mergeCell ref="B1079:B1080"/>
    <mergeCell ref="A1079:A1080"/>
    <mergeCell ref="B1083:B1084"/>
    <mergeCell ref="A1083:A1084"/>
    <mergeCell ref="AF1079:AF1080"/>
    <mergeCell ref="AF1083:AF1084"/>
    <mergeCell ref="B1066:B1067"/>
    <mergeCell ref="AF1066:AF1067"/>
    <mergeCell ref="AF943:AF944"/>
    <mergeCell ref="AF959:AF960"/>
    <mergeCell ref="AF962:AF963"/>
    <mergeCell ref="AF948:AF949"/>
    <mergeCell ref="AF952:AF956"/>
    <mergeCell ref="B943:B944"/>
    <mergeCell ref="A943:A944"/>
    <mergeCell ref="B948:B949"/>
    <mergeCell ref="A948:A949"/>
    <mergeCell ref="B952:B956"/>
    <mergeCell ref="A952:A956"/>
    <mergeCell ref="B959:B960"/>
    <mergeCell ref="A959:A960"/>
    <mergeCell ref="B962:B963"/>
    <mergeCell ref="A962:A963"/>
    <mergeCell ref="AF882:AF883"/>
    <mergeCell ref="AF870:AF872"/>
    <mergeCell ref="AF873:AF877"/>
    <mergeCell ref="AF878:AF880"/>
    <mergeCell ref="B914:B919"/>
    <mergeCell ref="A914:A919"/>
    <mergeCell ref="AF914:AF919"/>
    <mergeCell ref="B892:B900"/>
    <mergeCell ref="A892:A900"/>
    <mergeCell ref="B905:B908"/>
    <mergeCell ref="A905:A908"/>
    <mergeCell ref="B909:B913"/>
    <mergeCell ref="A909:A913"/>
    <mergeCell ref="AF892:AF900"/>
    <mergeCell ref="AF905:AF908"/>
    <mergeCell ref="AF909:AF913"/>
    <mergeCell ref="AF814:AF815"/>
    <mergeCell ref="AF818:AF819"/>
    <mergeCell ref="AF822:AF825"/>
    <mergeCell ref="AF826:AF828"/>
    <mergeCell ref="AF820:AF821"/>
    <mergeCell ref="B826:B828"/>
    <mergeCell ref="A826:A828"/>
    <mergeCell ref="B822:B825"/>
    <mergeCell ref="A822:A825"/>
    <mergeCell ref="B820:B821"/>
    <mergeCell ref="A820:A821"/>
    <mergeCell ref="B818:B819"/>
    <mergeCell ref="A818:A819"/>
    <mergeCell ref="B814:B815"/>
    <mergeCell ref="A814:A815"/>
    <mergeCell ref="A444:A445"/>
    <mergeCell ref="B446:B447"/>
    <mergeCell ref="A446:A447"/>
    <mergeCell ref="B357:B360"/>
    <mergeCell ref="A357:A360"/>
    <mergeCell ref="AF357:AF360"/>
    <mergeCell ref="B361:B365"/>
    <mergeCell ref="A361:A365"/>
    <mergeCell ref="AF361:AF365"/>
    <mergeCell ref="B366:B370"/>
    <mergeCell ref="A366:A370"/>
    <mergeCell ref="AF366:AF370"/>
    <mergeCell ref="B442:B443"/>
    <mergeCell ref="A442:A443"/>
    <mergeCell ref="B444:B445"/>
    <mergeCell ref="B332:B336"/>
    <mergeCell ref="A332:A336"/>
    <mergeCell ref="B347:B350"/>
    <mergeCell ref="A347:A350"/>
    <mergeCell ref="AF332:AF336"/>
    <mergeCell ref="AF347:AF350"/>
    <mergeCell ref="B318:B324"/>
    <mergeCell ref="A318:A324"/>
    <mergeCell ref="AF318:AF324"/>
    <mergeCell ref="B326:B327"/>
    <mergeCell ref="A326:A327"/>
    <mergeCell ref="AF326:AF327"/>
    <mergeCell ref="B241:B242"/>
    <mergeCell ref="A241:A242"/>
    <mergeCell ref="AF241:AF242"/>
    <mergeCell ref="B218:B219"/>
    <mergeCell ref="A218:A219"/>
    <mergeCell ref="B220:B221"/>
    <mergeCell ref="B250:B251"/>
    <mergeCell ref="A250:A251"/>
    <mergeCell ref="A253:A259"/>
    <mergeCell ref="B253:B259"/>
    <mergeCell ref="AF250:AF251"/>
    <mergeCell ref="AF253:AF259"/>
    <mergeCell ref="A220:A221"/>
    <mergeCell ref="AF218:AF219"/>
    <mergeCell ref="AF220:AF221"/>
    <mergeCell ref="B222:B223"/>
    <mergeCell ref="A222:A223"/>
    <mergeCell ref="AF222:AF223"/>
    <mergeCell ref="B178:B181"/>
    <mergeCell ref="A178:A181"/>
    <mergeCell ref="B182:B183"/>
    <mergeCell ref="A182:A183"/>
    <mergeCell ref="B185:B186"/>
    <mergeCell ref="A185:A186"/>
    <mergeCell ref="B187:B188"/>
    <mergeCell ref="A187:A188"/>
    <mergeCell ref="AF178:AF181"/>
    <mergeCell ref="AF182:AF183"/>
    <mergeCell ref="AF185:AF186"/>
    <mergeCell ref="AF187:AF188"/>
    <mergeCell ref="AF161:AF165"/>
    <mergeCell ref="B161:B165"/>
    <mergeCell ref="A161:A165"/>
    <mergeCell ref="B167:B168"/>
    <mergeCell ref="A167:A168"/>
    <mergeCell ref="AF167:AF168"/>
    <mergeCell ref="B123:B129"/>
    <mergeCell ref="A123:A129"/>
    <mergeCell ref="B130:B134"/>
    <mergeCell ref="A130:A134"/>
    <mergeCell ref="B135:B139"/>
    <mergeCell ref="A135:A139"/>
    <mergeCell ref="B142:B143"/>
    <mergeCell ref="A142:A143"/>
    <mergeCell ref="AF142:AF143"/>
    <mergeCell ref="AF123:AF129"/>
    <mergeCell ref="AF130:AF134"/>
    <mergeCell ref="AF135:AF139"/>
    <mergeCell ref="AF93:AF95"/>
    <mergeCell ref="AF88:AF90"/>
    <mergeCell ref="AF74:AF75"/>
    <mergeCell ref="AF77:AF78"/>
    <mergeCell ref="AF79:AF80"/>
    <mergeCell ref="B96:B97"/>
    <mergeCell ref="A96:A97"/>
    <mergeCell ref="AF96:AF97"/>
    <mergeCell ref="A98:A104"/>
    <mergeCell ref="B98:B104"/>
    <mergeCell ref="AF98:AF104"/>
    <mergeCell ref="B74:B75"/>
    <mergeCell ref="A74:A75"/>
    <mergeCell ref="B79:B80"/>
    <mergeCell ref="A79:A80"/>
    <mergeCell ref="B77:B78"/>
    <mergeCell ref="A77:A78"/>
    <mergeCell ref="A88:A90"/>
    <mergeCell ref="B88:B90"/>
    <mergeCell ref="B93:B95"/>
    <mergeCell ref="A93:A95"/>
    <mergeCell ref="A1:A2"/>
    <mergeCell ref="B1:B2"/>
    <mergeCell ref="D1:D2"/>
    <mergeCell ref="B69:B70"/>
    <mergeCell ref="A69:A70"/>
    <mergeCell ref="AF69:AF70"/>
    <mergeCell ref="B32:B34"/>
    <mergeCell ref="A32:A34"/>
    <mergeCell ref="AF32:AF34"/>
    <mergeCell ref="B23:B24"/>
    <mergeCell ref="A23:A24"/>
    <mergeCell ref="AF23:AF24"/>
    <mergeCell ref="B3:B4"/>
    <mergeCell ref="A3:A4"/>
    <mergeCell ref="B15:B16"/>
    <mergeCell ref="A15:A16"/>
    <mergeCell ref="B17:B18"/>
    <mergeCell ref="A17:A18"/>
    <mergeCell ref="AF3:AF4"/>
    <mergeCell ref="AF15:AF16"/>
    <mergeCell ref="AF17:AF18"/>
    <mergeCell ref="B119:B120"/>
    <mergeCell ref="A119:A120"/>
    <mergeCell ref="AF119:AF120"/>
    <mergeCell ref="B114:B115"/>
    <mergeCell ref="A114:A115"/>
    <mergeCell ref="B107:B113"/>
    <mergeCell ref="A107:A113"/>
    <mergeCell ref="B117:B118"/>
    <mergeCell ref="A117:A118"/>
    <mergeCell ref="AF107:AF113"/>
    <mergeCell ref="AF114:AF115"/>
    <mergeCell ref="AF117:AF118"/>
    <mergeCell ref="B197:B199"/>
    <mergeCell ref="A197:A199"/>
    <mergeCell ref="B190:B191"/>
    <mergeCell ref="A190:A191"/>
    <mergeCell ref="AF190:AF191"/>
    <mergeCell ref="AF197:AF199"/>
    <mergeCell ref="A206:A211"/>
    <mergeCell ref="B206:B211"/>
    <mergeCell ref="B204:B205"/>
    <mergeCell ref="A204:A205"/>
    <mergeCell ref="B201:B203"/>
    <mergeCell ref="A201:A203"/>
    <mergeCell ref="AF201:AF203"/>
    <mergeCell ref="AF204:AF205"/>
    <mergeCell ref="AF206:AF211"/>
    <mergeCell ref="B653:B655"/>
    <mergeCell ref="A653:A655"/>
    <mergeCell ref="AF653:AF655"/>
    <mergeCell ref="A590:A591"/>
    <mergeCell ref="B590:B591"/>
    <mergeCell ref="AF590:AF591"/>
    <mergeCell ref="B402:B404"/>
    <mergeCell ref="A402:A404"/>
    <mergeCell ref="AF402:AF404"/>
    <mergeCell ref="B405:B406"/>
    <mergeCell ref="A405:A406"/>
    <mergeCell ref="B407:B408"/>
    <mergeCell ref="A407:A408"/>
    <mergeCell ref="AF405:AF406"/>
    <mergeCell ref="AF407:AF408"/>
    <mergeCell ref="AF446:AF447"/>
    <mergeCell ref="AF444:AF445"/>
    <mergeCell ref="AF442:AF443"/>
    <mergeCell ref="AF440:AF441"/>
    <mergeCell ref="AF435:AF438"/>
    <mergeCell ref="B435:B438"/>
    <mergeCell ref="A435:A438"/>
    <mergeCell ref="B440:B441"/>
    <mergeCell ref="A440:A441"/>
    <mergeCell ref="B721:B722"/>
    <mergeCell ref="A721:A722"/>
    <mergeCell ref="AF721:AF722"/>
    <mergeCell ref="B724:B725"/>
    <mergeCell ref="A724:A725"/>
    <mergeCell ref="B726:B728"/>
    <mergeCell ref="A726:A728"/>
    <mergeCell ref="AF724:AF725"/>
    <mergeCell ref="AF726:AF728"/>
    <mergeCell ref="B771:B772"/>
    <mergeCell ref="A771:A772"/>
    <mergeCell ref="B773:B774"/>
    <mergeCell ref="A773:A774"/>
    <mergeCell ref="AF771:AF772"/>
    <mergeCell ref="AF773:AF774"/>
    <mergeCell ref="B808:B809"/>
    <mergeCell ref="A808:A809"/>
    <mergeCell ref="AF808:AF809"/>
    <mergeCell ref="AF778:AF779"/>
    <mergeCell ref="AF788:AF789"/>
    <mergeCell ref="AF791:AF792"/>
    <mergeCell ref="AF797:AF798"/>
    <mergeCell ref="AF801:AF802"/>
    <mergeCell ref="B778:B779"/>
    <mergeCell ref="A778:A779"/>
    <mergeCell ref="B788:B789"/>
    <mergeCell ref="A788:A789"/>
    <mergeCell ref="B791:B792"/>
    <mergeCell ref="A791:A792"/>
    <mergeCell ref="B797:B798"/>
    <mergeCell ref="A797:A798"/>
    <mergeCell ref="B801:B802"/>
    <mergeCell ref="A801:A802"/>
    <mergeCell ref="B742:B743"/>
    <mergeCell ref="A742:A743"/>
    <mergeCell ref="AF742:AF743"/>
    <mergeCell ref="B765:B766"/>
    <mergeCell ref="A765:A766"/>
    <mergeCell ref="B767:B768"/>
    <mergeCell ref="A767:A768"/>
    <mergeCell ref="AF765:AF766"/>
    <mergeCell ref="AF767:AF768"/>
    <mergeCell ref="AF1048:AF1051"/>
    <mergeCell ref="AF1055:AF1057"/>
    <mergeCell ref="AF1029:AF1030"/>
    <mergeCell ref="A1029:A1030"/>
    <mergeCell ref="B976:B978"/>
    <mergeCell ref="A976:A978"/>
    <mergeCell ref="AF976:AF978"/>
    <mergeCell ref="B999:B1000"/>
    <mergeCell ref="A999:A1000"/>
    <mergeCell ref="AF999:AF1000"/>
    <mergeCell ref="B982:B988"/>
    <mergeCell ref="A982:A988"/>
    <mergeCell ref="AF982:AF988"/>
    <mergeCell ref="AF992:AF996"/>
    <mergeCell ref="B992:B996"/>
    <mergeCell ref="A992:A996"/>
    <mergeCell ref="B997:B998"/>
    <mergeCell ref="A997:A998"/>
    <mergeCell ref="AF997:AF998"/>
    <mergeCell ref="AF1038:AF1045"/>
    <mergeCell ref="B1017:B1020"/>
    <mergeCell ref="A1017:A1020"/>
    <mergeCell ref="B1024:B1026"/>
    <mergeCell ref="B1031:B1033"/>
    <mergeCell ref="AF1017:AF1020"/>
    <mergeCell ref="AF1024:AF1026"/>
    <mergeCell ref="A1034:A1036"/>
    <mergeCell ref="B1038:B1045"/>
    <mergeCell ref="A1038:A1045"/>
    <mergeCell ref="AF1031:AF1033"/>
    <mergeCell ref="AF1034:AF1036"/>
    <mergeCell ref="B829:B830"/>
    <mergeCell ref="A829:A830"/>
    <mergeCell ref="B832:B833"/>
    <mergeCell ref="A832:A833"/>
    <mergeCell ref="AF829:AF830"/>
    <mergeCell ref="AF832:AF833"/>
    <mergeCell ref="B855:B860"/>
    <mergeCell ref="A855:A860"/>
    <mergeCell ref="B862:B863"/>
    <mergeCell ref="A862:A863"/>
    <mergeCell ref="AF839:AF840"/>
    <mergeCell ref="AF836:AF837"/>
    <mergeCell ref="AF841:AF842"/>
    <mergeCell ref="AF844:AF848"/>
    <mergeCell ref="AF851:AF852"/>
    <mergeCell ref="AF855:AF860"/>
    <mergeCell ref="AF862:AF863"/>
    <mergeCell ref="B1048:B1051"/>
    <mergeCell ref="A1048:A1051"/>
    <mergeCell ref="B1055:B1057"/>
    <mergeCell ref="A1055:A1057"/>
    <mergeCell ref="A844:A848"/>
    <mergeCell ref="B851:B852"/>
    <mergeCell ref="A851:A852"/>
    <mergeCell ref="B870:B872"/>
    <mergeCell ref="A870:A872"/>
    <mergeCell ref="B873:B877"/>
    <mergeCell ref="A873:A877"/>
    <mergeCell ref="B878:B880"/>
    <mergeCell ref="A878:A880"/>
    <mergeCell ref="B882:B883"/>
    <mergeCell ref="A882:A883"/>
    <mergeCell ref="A1031:A1033"/>
    <mergeCell ref="B1034:B1036"/>
    <mergeCell ref="B836:B837"/>
    <mergeCell ref="A836:A837"/>
    <mergeCell ref="A839:A840"/>
    <mergeCell ref="B839:B840"/>
    <mergeCell ref="B841:B842"/>
    <mergeCell ref="A841:A842"/>
    <mergeCell ref="B844:B848"/>
    <mergeCell ref="A1024:A1026"/>
    <mergeCell ref="B1029:B1030"/>
    <mergeCell ref="A1098:A1099"/>
    <mergeCell ref="B1098:B1099"/>
    <mergeCell ref="AF1098:AF1099"/>
    <mergeCell ref="A1104:A1105"/>
    <mergeCell ref="B1104:B1105"/>
    <mergeCell ref="AF1104:AF1105"/>
    <mergeCell ref="A1106:A1109"/>
    <mergeCell ref="B1106:B1109"/>
    <mergeCell ref="AF1106:AF1109"/>
    <mergeCell ref="A1110:A1112"/>
    <mergeCell ref="B1110:B1112"/>
    <mergeCell ref="AF1110:AF1112"/>
    <mergeCell ref="A1113:A1115"/>
    <mergeCell ref="B1113:B1115"/>
    <mergeCell ref="AF1113:AF1115"/>
    <mergeCell ref="A1116:A1117"/>
    <mergeCell ref="B1116:B1117"/>
    <mergeCell ref="AF1116:AF1117"/>
    <mergeCell ref="A1118:A1120"/>
    <mergeCell ref="B1118:B1120"/>
    <mergeCell ref="AF1118:AF1120"/>
    <mergeCell ref="A1125:A1127"/>
    <mergeCell ref="B1125:B1127"/>
    <mergeCell ref="AF1125:AF1127"/>
    <mergeCell ref="A1130:A1132"/>
    <mergeCell ref="B1130:B1132"/>
    <mergeCell ref="AF1130:AF1132"/>
    <mergeCell ref="A1133:A1135"/>
    <mergeCell ref="B1133:B1135"/>
    <mergeCell ref="AF1133:AF1135"/>
    <mergeCell ref="A1136:A1137"/>
    <mergeCell ref="B1136:B1137"/>
    <mergeCell ref="AF1136:AF1137"/>
    <mergeCell ref="A1147:A1151"/>
    <mergeCell ref="B1147:B1151"/>
    <mergeCell ref="AF1147:AF1151"/>
    <mergeCell ref="A1152:A1155"/>
    <mergeCell ref="B1152:B1155"/>
    <mergeCell ref="AF1152:AF1155"/>
    <mergeCell ref="A1156:A1161"/>
    <mergeCell ref="B1156:B1161"/>
    <mergeCell ref="AF1156:AF1161"/>
    <mergeCell ref="A1162:A1165"/>
    <mergeCell ref="B1162:B1165"/>
    <mergeCell ref="AF1162:AF1165"/>
  </mergeCells>
  <pageMargins left="0.7" right="0.7" top="0.75" bottom="0.75" header="0.3" footer="0.3"/>
  <pageSetup paperSize="9" scale="60" orientation="landscape" r:id="rId1"/>
  <rowBreaks count="3" manualBreakCount="3">
    <brk id="975" max="34" man="1"/>
    <brk id="1011" max="16383" man="1"/>
    <brk id="105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opLeftCell="B1" workbookViewId="0">
      <selection activeCell="I44" sqref="I44"/>
    </sheetView>
  </sheetViews>
  <sheetFormatPr defaultRowHeight="15"/>
  <cols>
    <col min="1" max="1" width="12.28515625" customWidth="1"/>
    <col min="2" max="2" width="14.7109375" customWidth="1"/>
    <col min="6" max="6" width="18" customWidth="1"/>
    <col min="7" max="7" width="19.28515625" customWidth="1"/>
    <col min="8" max="8" width="25.7109375" customWidth="1"/>
    <col min="9" max="9" width="60" customWidth="1"/>
  </cols>
  <sheetData>
    <row r="1" spans="1:9" ht="15.75">
      <c r="A1" s="16" t="s">
        <v>12</v>
      </c>
      <c r="B1" s="16"/>
      <c r="C1" s="16" t="s">
        <v>13</v>
      </c>
      <c r="D1" s="28" t="s">
        <v>14</v>
      </c>
      <c r="E1" s="28" t="s">
        <v>287</v>
      </c>
      <c r="F1" s="16" t="s">
        <v>16</v>
      </c>
      <c r="G1" s="19" t="s">
        <v>15</v>
      </c>
      <c r="H1" s="19" t="s">
        <v>17</v>
      </c>
      <c r="I1" s="29" t="s">
        <v>19</v>
      </c>
    </row>
    <row r="2" spans="1:9" ht="90" customHeight="1">
      <c r="A2" s="49" t="s">
        <v>430</v>
      </c>
      <c r="B2" s="49"/>
      <c r="C2" s="6">
        <f>COUNTIF('packing list 2'!$B$4:$B$10352,'Picture 2'!A2)</f>
        <v>3</v>
      </c>
      <c r="D2" s="7">
        <f ca="1">SUMIF('packing list 2'!$B$4:$B$11135,A2,'packing list 2'!$AC$4:$AC$10350)</f>
        <v>161</v>
      </c>
      <c r="E2" s="7">
        <v>4.59</v>
      </c>
      <c r="F2" s="6" t="s">
        <v>34</v>
      </c>
      <c r="G2" s="8">
        <v>42600</v>
      </c>
      <c r="H2" s="6" t="s">
        <v>93</v>
      </c>
      <c r="I2" s="6" t="s">
        <v>112</v>
      </c>
    </row>
    <row r="3" spans="1:9" ht="90" customHeight="1">
      <c r="A3" s="49" t="s">
        <v>431</v>
      </c>
      <c r="B3" s="49"/>
      <c r="C3" s="6">
        <f>COUNTIF('packing list 2'!$B$4:$B$10352,'Picture 2'!A3)</f>
        <v>1</v>
      </c>
      <c r="D3" s="7">
        <f ca="1">SUMIF('packing list 2'!$B$4:$B$11135,A3,'packing list 2'!$AC$4:$AC$10350)</f>
        <v>65</v>
      </c>
      <c r="E3" s="7">
        <v>4.09</v>
      </c>
      <c r="F3" s="6" t="s">
        <v>34</v>
      </c>
      <c r="G3" s="8">
        <v>42688</v>
      </c>
      <c r="H3" s="6" t="s">
        <v>137</v>
      </c>
      <c r="I3" s="6" t="s">
        <v>138</v>
      </c>
    </row>
    <row r="4" spans="1:9" ht="90" customHeight="1">
      <c r="A4" s="49" t="s">
        <v>432</v>
      </c>
      <c r="B4" s="49"/>
      <c r="C4" s="6">
        <f>COUNTIF('packing list 2'!$B$4:$B$10352,'Picture 2'!A4)</f>
        <v>1</v>
      </c>
      <c r="D4" s="7">
        <f ca="1">SUMIF('packing list 2'!$B$4:$B$11135,A4,'packing list 2'!$AC$4:$AC$10350)</f>
        <v>69</v>
      </c>
      <c r="E4" s="7">
        <v>2.15</v>
      </c>
      <c r="F4" s="6" t="s">
        <v>35</v>
      </c>
      <c r="G4" s="8">
        <v>42643</v>
      </c>
      <c r="H4" s="6" t="s">
        <v>40</v>
      </c>
      <c r="I4" s="6" t="s">
        <v>46</v>
      </c>
    </row>
    <row r="5" spans="1:9" ht="90" customHeight="1">
      <c r="A5" s="49" t="s">
        <v>433</v>
      </c>
      <c r="B5" s="49"/>
      <c r="C5" s="6">
        <f>COUNTIF('packing list 2'!$B$4:$B$10352,'Picture 2'!A5)</f>
        <v>1</v>
      </c>
      <c r="D5" s="7">
        <f ca="1">SUMIF('packing list 2'!$B$4:$B$11135,A5,'packing list 2'!$AC$4:$AC$10350)</f>
        <v>36</v>
      </c>
      <c r="E5" s="7">
        <v>2.15</v>
      </c>
      <c r="F5" s="6" t="s">
        <v>35</v>
      </c>
      <c r="G5" s="8">
        <v>42580</v>
      </c>
      <c r="H5" s="6" t="s">
        <v>41</v>
      </c>
      <c r="I5" s="6" t="s">
        <v>139</v>
      </c>
    </row>
    <row r="6" spans="1:9" ht="90" customHeight="1">
      <c r="A6" s="49" t="s">
        <v>434</v>
      </c>
      <c r="B6" s="49"/>
      <c r="C6" s="6">
        <f>COUNTIF('packing list 2'!$B$4:$B$10352,'Picture 2'!A6)</f>
        <v>1</v>
      </c>
      <c r="D6" s="7">
        <f ca="1">SUMIF('packing list 2'!$B$4:$B$11135,A6,'packing list 2'!$AC$4:$AC$10350)</f>
        <v>56</v>
      </c>
      <c r="E6" s="7">
        <v>4.1193</v>
      </c>
      <c r="F6" s="6" t="s">
        <v>36</v>
      </c>
      <c r="G6" s="8">
        <v>42650</v>
      </c>
      <c r="H6" s="6" t="s">
        <v>136</v>
      </c>
      <c r="I6" s="6" t="s">
        <v>129</v>
      </c>
    </row>
    <row r="7" spans="1:9" ht="90" customHeight="1">
      <c r="A7" s="49" t="s">
        <v>411</v>
      </c>
      <c r="B7" s="49"/>
      <c r="C7" s="6">
        <f>COUNTIF('packing list 2'!$B$4:$B$10352,'Picture 2'!A7)</f>
        <v>1</v>
      </c>
      <c r="D7" s="7">
        <f ca="1">SUMIF('packing list 2'!$B$4:$B$11135,A7,'packing list 2'!$AC$4:$AC$10350)</f>
        <v>25</v>
      </c>
      <c r="E7" s="7">
        <v>4.5999999999999996</v>
      </c>
      <c r="F7" s="6" t="s">
        <v>35</v>
      </c>
      <c r="G7" s="8">
        <v>42664</v>
      </c>
      <c r="H7" s="6" t="s">
        <v>134</v>
      </c>
      <c r="I7" s="6" t="s">
        <v>135</v>
      </c>
    </row>
    <row r="8" spans="1:9" ht="90" customHeight="1">
      <c r="A8" s="49" t="s">
        <v>379</v>
      </c>
      <c r="B8" s="49"/>
      <c r="C8" s="6">
        <f>COUNTIF('packing list 2'!$B$4:$B$10352,'Picture 2'!A8)</f>
        <v>105</v>
      </c>
      <c r="D8" s="7">
        <f ca="1">SUMIF('packing list 2'!$B$4:$B$11135,A8,'packing list 2'!$AC$4:$AC$10350)</f>
        <v>5140</v>
      </c>
      <c r="E8" s="7">
        <v>2.1640000000000001</v>
      </c>
      <c r="F8" s="6" t="s">
        <v>36</v>
      </c>
      <c r="G8" s="8">
        <v>42743</v>
      </c>
      <c r="H8" s="6" t="s">
        <v>201</v>
      </c>
      <c r="I8" s="6" t="s">
        <v>202</v>
      </c>
    </row>
    <row r="9" spans="1:9" ht="90" customHeight="1">
      <c r="A9" s="5" t="s">
        <v>416</v>
      </c>
      <c r="B9" s="5"/>
      <c r="C9" s="6">
        <f>COUNTIF('packing list 2'!$B$4:$B$10352,'Picture 2'!A9)</f>
        <v>83</v>
      </c>
      <c r="D9" s="7">
        <f ca="1">SUMIF('packing list 2'!$B$4:$B$11135,A9,'packing list 2'!$AC$4:$AC$10350)</f>
        <v>8432</v>
      </c>
      <c r="E9" s="7">
        <v>11.5</v>
      </c>
      <c r="F9" s="6" t="s">
        <v>36</v>
      </c>
      <c r="G9" s="8">
        <v>42736</v>
      </c>
      <c r="H9" s="6" t="s">
        <v>203</v>
      </c>
      <c r="I9" s="6" t="s">
        <v>133</v>
      </c>
    </row>
    <row r="10" spans="1:9" ht="90" customHeight="1">
      <c r="A10" s="5" t="s">
        <v>390</v>
      </c>
      <c r="B10" s="5"/>
      <c r="C10" s="6">
        <f>COUNTIF('packing list 2'!$B$4:$B$10352,'Picture 2'!A10)</f>
        <v>8</v>
      </c>
      <c r="D10" s="7">
        <f ca="1">SUMIF('packing list 2'!$B$4:$B$11135,A10,'packing list 2'!$AC$4:$AC$10350)</f>
        <v>206</v>
      </c>
      <c r="E10" s="7">
        <v>4.75</v>
      </c>
      <c r="F10" s="6" t="s">
        <v>205</v>
      </c>
      <c r="G10" s="8">
        <v>42670</v>
      </c>
      <c r="H10" s="6" t="s">
        <v>40</v>
      </c>
      <c r="I10" s="6" t="s">
        <v>206</v>
      </c>
    </row>
    <row r="11" spans="1:9" ht="90" customHeight="1">
      <c r="A11" s="5" t="s">
        <v>435</v>
      </c>
      <c r="B11" s="5"/>
      <c r="C11" s="6">
        <f>COUNTIF('packing list 2'!$B$4:$B$10352,'Picture 2'!A11)</f>
        <v>1</v>
      </c>
      <c r="D11" s="7">
        <f ca="1">SUMIF('packing list 2'!$B$4:$B$11135,A11,'packing list 2'!$AC$4:$AC$10350)</f>
        <v>73</v>
      </c>
      <c r="E11" s="7">
        <v>4.2</v>
      </c>
      <c r="F11" s="6" t="s">
        <v>205</v>
      </c>
      <c r="G11" s="8">
        <v>42600</v>
      </c>
      <c r="H11" s="6" t="s">
        <v>208</v>
      </c>
      <c r="I11" s="6" t="s">
        <v>204</v>
      </c>
    </row>
    <row r="12" spans="1:9" ht="90" customHeight="1">
      <c r="A12" s="5" t="s">
        <v>395</v>
      </c>
      <c r="B12" s="5"/>
      <c r="C12" s="6">
        <f>COUNTIF('packing list 2'!$B$4:$B$10352,'Picture 2'!A12)</f>
        <v>1</v>
      </c>
      <c r="D12" s="7">
        <f ca="1">SUMIF('packing list 2'!$B$4:$B$11135,A12,'packing list 2'!$AC$4:$AC$10350)</f>
        <v>91</v>
      </c>
      <c r="E12" s="7">
        <v>16.7</v>
      </c>
      <c r="F12" s="6" t="s">
        <v>205</v>
      </c>
      <c r="G12" s="8">
        <v>42481</v>
      </c>
      <c r="H12" s="6" t="s">
        <v>201</v>
      </c>
      <c r="I12" s="6" t="s">
        <v>133</v>
      </c>
    </row>
    <row r="13" spans="1:9" ht="90" customHeight="1">
      <c r="A13" s="5" t="s">
        <v>425</v>
      </c>
      <c r="B13" s="5"/>
      <c r="C13" s="6">
        <f>COUNTIF('packing list 2'!$B$4:$B$10352,'Picture 2'!A13)</f>
        <v>3</v>
      </c>
      <c r="D13" s="7">
        <f ca="1">SUMIF('packing list 2'!$B$4:$B$11135,A13,'packing list 2'!$AC$4:$AC$10350)</f>
        <v>80</v>
      </c>
      <c r="E13" s="7">
        <v>4.6500000000000004</v>
      </c>
      <c r="F13" s="6" t="s">
        <v>205</v>
      </c>
      <c r="G13" s="8">
        <v>42656</v>
      </c>
      <c r="H13" s="6" t="s">
        <v>41</v>
      </c>
      <c r="I13" s="6" t="s">
        <v>202</v>
      </c>
    </row>
    <row r="14" spans="1:9" ht="90" customHeight="1">
      <c r="A14" s="48" t="s">
        <v>415</v>
      </c>
      <c r="B14" s="48"/>
      <c r="C14" s="6">
        <f>COUNTIF('packing list 2'!$B$4:$B$10352,'Picture 2'!A14)</f>
        <v>3</v>
      </c>
      <c r="D14" s="7">
        <f ca="1">SUMIF('packing list 2'!$B$4:$B$11135,A14,'packing list 2'!$AC$4:$AC$10350)</f>
        <v>206</v>
      </c>
      <c r="E14" s="7">
        <v>6.2</v>
      </c>
      <c r="F14" s="6" t="s">
        <v>205</v>
      </c>
      <c r="G14" s="8">
        <v>42724</v>
      </c>
      <c r="H14" s="6" t="s">
        <v>207</v>
      </c>
      <c r="I14" s="6" t="s">
        <v>202</v>
      </c>
    </row>
    <row r="15" spans="1:9" ht="90" customHeight="1">
      <c r="A15" s="5" t="s">
        <v>436</v>
      </c>
      <c r="B15" s="5"/>
      <c r="C15" s="6">
        <f>COUNTIF('packing list 2'!$B$4:$B$10352,'Picture 2'!A15)</f>
        <v>1</v>
      </c>
      <c r="D15" s="7">
        <f ca="1">SUMIF('packing list 2'!$B$4:$B$11135,A15,'packing list 2'!$AC$4:$AC$10350)</f>
        <v>104</v>
      </c>
      <c r="E15" s="7">
        <v>2.4</v>
      </c>
      <c r="F15" s="6" t="s">
        <v>205</v>
      </c>
      <c r="G15" s="8">
        <v>42642</v>
      </c>
      <c r="H15" s="6" t="s">
        <v>41</v>
      </c>
      <c r="I15" s="6" t="s">
        <v>115</v>
      </c>
    </row>
    <row r="16" spans="1:9" ht="90" customHeight="1">
      <c r="A16" s="5" t="s">
        <v>396</v>
      </c>
      <c r="B16" s="5"/>
      <c r="C16" s="6">
        <f>COUNTIF('packing list 2'!$B$4:$B$10352,'Picture 2'!A16)</f>
        <v>8</v>
      </c>
      <c r="D16" s="7">
        <f ca="1">SUMIF('packing list 2'!$B$4:$B$11135,A16,'packing list 2'!$AC$4:$AC$10350)</f>
        <v>758</v>
      </c>
      <c r="E16" s="7">
        <v>5.7</v>
      </c>
      <c r="F16" s="6" t="s">
        <v>205</v>
      </c>
      <c r="G16" s="8">
        <v>42736</v>
      </c>
      <c r="H16" s="6" t="s">
        <v>209</v>
      </c>
      <c r="I16" s="6" t="s">
        <v>133</v>
      </c>
    </row>
    <row r="17" spans="1:9" ht="90" customHeight="1">
      <c r="A17" s="5" t="s">
        <v>437</v>
      </c>
      <c r="B17" s="5"/>
      <c r="C17" s="6">
        <f>COUNTIF('packing list 2'!$B$4:$B$10352,'Picture 2'!A17)</f>
        <v>1</v>
      </c>
      <c r="D17" s="7">
        <f ca="1">SUMIF('packing list 2'!$B$4:$B$11135,A17,'packing list 2'!$AC$4:$AC$10350)</f>
        <v>23</v>
      </c>
      <c r="E17" s="7">
        <v>2.15</v>
      </c>
      <c r="F17" s="6" t="s">
        <v>205</v>
      </c>
      <c r="G17" s="8">
        <v>42655</v>
      </c>
      <c r="H17" s="6" t="s">
        <v>42</v>
      </c>
      <c r="I17" s="6" t="s">
        <v>202</v>
      </c>
    </row>
    <row r="18" spans="1:9" ht="90" customHeight="1">
      <c r="A18" s="5" t="s">
        <v>380</v>
      </c>
      <c r="B18" s="5"/>
      <c r="C18" s="6">
        <f>COUNTIF('packing list 2'!$B$4:$B$10352,'Picture 2'!A18)</f>
        <v>65</v>
      </c>
      <c r="D18" s="7">
        <f ca="1">SUMIF('packing list 2'!$B$4:$B$11135,A18,'packing list 2'!$AC$4:$AC$10350)</f>
        <v>4017</v>
      </c>
      <c r="E18" s="7">
        <v>1</v>
      </c>
      <c r="F18" s="6" t="s">
        <v>205</v>
      </c>
      <c r="G18" s="8">
        <v>42732</v>
      </c>
      <c r="H18" s="6" t="s">
        <v>40</v>
      </c>
      <c r="I18" s="6" t="s">
        <v>212</v>
      </c>
    </row>
    <row r="19" spans="1:9" ht="90" customHeight="1">
      <c r="A19" s="5" t="s">
        <v>438</v>
      </c>
      <c r="B19" s="5"/>
      <c r="C19" s="6">
        <f>COUNTIF('packing list 2'!$B$4:$B$10352,'Picture 2'!A19)</f>
        <v>15</v>
      </c>
      <c r="D19" s="7">
        <f ca="1">SUMIF('packing list 2'!$B$4:$B$11135,A19,'packing list 2'!$AC$4:$AC$10350)</f>
        <v>1034</v>
      </c>
      <c r="E19" s="7">
        <v>1</v>
      </c>
      <c r="F19" s="6" t="s">
        <v>29</v>
      </c>
      <c r="G19" s="8">
        <v>42553</v>
      </c>
      <c r="H19" s="6" t="s">
        <v>214</v>
      </c>
      <c r="I19" s="6" t="s">
        <v>215</v>
      </c>
    </row>
    <row r="20" spans="1:9" ht="90" customHeight="1">
      <c r="A20" s="5" t="s">
        <v>386</v>
      </c>
      <c r="B20" s="5"/>
      <c r="C20" s="6">
        <f>COUNTIF('packing list 2'!$B$4:$B$10352,'Picture 2'!A20)</f>
        <v>9</v>
      </c>
      <c r="D20" s="7">
        <f ca="1">SUMIF('packing list 2'!$B$4:$B$11135,A20,'packing list 2'!$AC$4:$AC$10350)</f>
        <v>382</v>
      </c>
      <c r="E20" s="7">
        <v>8.85</v>
      </c>
      <c r="F20" s="6" t="s">
        <v>29</v>
      </c>
      <c r="G20" s="8">
        <v>42554</v>
      </c>
      <c r="H20" s="6" t="s">
        <v>40</v>
      </c>
      <c r="I20" s="6" t="s">
        <v>220</v>
      </c>
    </row>
    <row r="21" spans="1:9" ht="90" customHeight="1">
      <c r="A21" s="5" t="s">
        <v>439</v>
      </c>
      <c r="B21" s="5"/>
      <c r="C21" s="6">
        <f>COUNTIF('packing list 2'!$B$4:$B$10352,'Picture 2'!A21)</f>
        <v>13</v>
      </c>
      <c r="D21" s="7">
        <f ca="1">SUMIF('packing list 2'!$B$4:$B$11135,A21,'packing list 2'!$AC$4:$AC$10350)</f>
        <v>379</v>
      </c>
      <c r="E21" s="7">
        <v>10.95</v>
      </c>
      <c r="F21" s="6" t="s">
        <v>37</v>
      </c>
      <c r="G21" s="8">
        <v>42398</v>
      </c>
      <c r="H21" s="6" t="s">
        <v>40</v>
      </c>
      <c r="I21" s="6" t="s">
        <v>231</v>
      </c>
    </row>
    <row r="22" spans="1:9" ht="90" customHeight="1">
      <c r="A22" s="6" t="s">
        <v>440</v>
      </c>
      <c r="B22" s="6"/>
      <c r="C22" s="6">
        <f>COUNTIF('packing list 2'!$B$4:$B$10352,'Picture 2'!A22)</f>
        <v>1</v>
      </c>
      <c r="D22" s="7">
        <f ca="1">SUMIF('packing list 2'!$B$4:$B$11135,A22,'packing list 2'!$AC$4:$AC$10350)</f>
        <v>31</v>
      </c>
      <c r="E22" s="7">
        <v>13.85</v>
      </c>
      <c r="F22" s="6" t="s">
        <v>37</v>
      </c>
      <c r="G22" s="8">
        <v>42296</v>
      </c>
      <c r="H22" s="6" t="s">
        <v>233</v>
      </c>
      <c r="I22" s="6" t="s">
        <v>231</v>
      </c>
    </row>
    <row r="23" spans="1:9" ht="90" customHeight="1">
      <c r="A23" s="5" t="s">
        <v>441</v>
      </c>
      <c r="B23" s="5"/>
      <c r="C23" s="6">
        <f>COUNTIF('packing list 2'!$B$4:$B$10352,'Picture 2'!A23)</f>
        <v>5</v>
      </c>
      <c r="D23" s="7">
        <f ca="1">SUMIF('packing list 2'!$B$4:$B$11135,A23,'packing list 2'!$AC$4:$AC$10350)</f>
        <v>104</v>
      </c>
      <c r="E23" s="7">
        <v>8.58</v>
      </c>
      <c r="F23" s="6" t="s">
        <v>37</v>
      </c>
      <c r="G23" s="8">
        <v>42097</v>
      </c>
      <c r="H23" s="6" t="s">
        <v>208</v>
      </c>
      <c r="I23" s="6" t="s">
        <v>232</v>
      </c>
    </row>
    <row r="24" spans="1:9" ht="90" customHeight="1">
      <c r="A24" s="48" t="s">
        <v>442</v>
      </c>
      <c r="B24" s="48"/>
      <c r="C24" s="6">
        <f>COUNTIF('packing list 2'!$B$4:$B$10352,'Picture 2'!A24)</f>
        <v>5</v>
      </c>
      <c r="D24" s="7">
        <f ca="1">SUMIF('packing list 2'!$B$4:$B$11135,A24,'packing list 2'!$AC$4:$AC$10350)</f>
        <v>105</v>
      </c>
      <c r="E24" s="7">
        <v>4.25</v>
      </c>
      <c r="F24" s="6" t="s">
        <v>37</v>
      </c>
      <c r="G24" s="8">
        <v>42324</v>
      </c>
      <c r="H24" s="6" t="s">
        <v>229</v>
      </c>
      <c r="I24" s="6" t="s">
        <v>231</v>
      </c>
    </row>
    <row r="25" spans="1:9" ht="90" customHeight="1">
      <c r="A25" s="5" t="s">
        <v>443</v>
      </c>
      <c r="B25" s="5"/>
      <c r="C25" s="6">
        <f>COUNTIF('packing list 2'!$B$4:$B$10352,'Picture 2'!A25)</f>
        <v>1</v>
      </c>
      <c r="D25" s="7">
        <f ca="1">SUMIF('packing list 2'!$B$4:$B$11135,A25,'packing list 2'!$AC$4:$AC$10350)</f>
        <v>90</v>
      </c>
      <c r="E25" s="7">
        <v>10.4</v>
      </c>
      <c r="F25" s="6" t="s">
        <v>37</v>
      </c>
      <c r="G25" s="8"/>
      <c r="H25" s="6" t="s">
        <v>229</v>
      </c>
      <c r="I25" s="6" t="s">
        <v>133</v>
      </c>
    </row>
    <row r="26" spans="1:9" ht="90" customHeight="1">
      <c r="A26" s="5" t="s">
        <v>398</v>
      </c>
      <c r="B26" s="5"/>
      <c r="C26" s="6">
        <f>COUNTIF('packing list 2'!$B$4:$B$10352,'Picture 2'!A26)</f>
        <v>1</v>
      </c>
      <c r="D26" s="7">
        <f ca="1">SUMIF('packing list 2'!$B$4:$B$11135,A26,'packing list 2'!$AC$4:$AC$10350)</f>
        <v>22</v>
      </c>
      <c r="E26" s="7">
        <v>10.6</v>
      </c>
      <c r="F26" s="6" t="s">
        <v>37</v>
      </c>
      <c r="G26" s="8">
        <v>42440</v>
      </c>
      <c r="H26" s="6" t="s">
        <v>233</v>
      </c>
      <c r="I26" s="6" t="s">
        <v>231</v>
      </c>
    </row>
    <row r="27" spans="1:9" ht="90" customHeight="1">
      <c r="A27" s="5" t="s">
        <v>400</v>
      </c>
      <c r="B27" s="5"/>
      <c r="C27" s="6">
        <f>COUNTIF('packing list 2'!$B$4:$B$10352,'Picture 2'!A27)</f>
        <v>1</v>
      </c>
      <c r="D27" s="7">
        <f ca="1">SUMIF('packing list 2'!$B$4:$B$11135,A27,'packing list 2'!$AC$4:$AC$10350)</f>
        <v>32</v>
      </c>
      <c r="E27" s="7">
        <v>8.1300000000000008</v>
      </c>
      <c r="F27" s="6" t="s">
        <v>37</v>
      </c>
      <c r="G27" s="8">
        <v>42514</v>
      </c>
      <c r="H27" s="6" t="s">
        <v>233</v>
      </c>
      <c r="I27" s="6" t="s">
        <v>232</v>
      </c>
    </row>
    <row r="28" spans="1:9" ht="90" customHeight="1">
      <c r="A28" s="5" t="s">
        <v>444</v>
      </c>
      <c r="B28" s="5"/>
      <c r="C28" s="6">
        <f>COUNTIF('packing list 2'!$B$4:$B$10352,'Picture 2'!A28)</f>
        <v>1</v>
      </c>
      <c r="D28" s="7">
        <f ca="1">SUMIF('packing list 2'!$B$4:$B$11135,A28,'packing list 2'!$AC$4:$AC$10350)</f>
        <v>39</v>
      </c>
      <c r="E28" s="7">
        <v>7.65</v>
      </c>
      <c r="F28" s="6" t="s">
        <v>37</v>
      </c>
      <c r="G28" s="8">
        <v>41267</v>
      </c>
      <c r="H28" s="6" t="s">
        <v>234</v>
      </c>
      <c r="I28" s="6" t="s">
        <v>220</v>
      </c>
    </row>
    <row r="29" spans="1:9" ht="90" customHeight="1">
      <c r="A29" s="5" t="s">
        <v>445</v>
      </c>
      <c r="B29" s="5"/>
      <c r="C29" s="6">
        <f>COUNTIF('packing list 2'!$B$4:$B$10352,'Picture 2'!A29)</f>
        <v>17</v>
      </c>
      <c r="D29" s="7">
        <f ca="1">SUMIF('packing list 2'!$B$4:$B$11135,A29,'packing list 2'!$AC$4:$AC$10350)</f>
        <v>472</v>
      </c>
      <c r="E29" s="7">
        <v>5.76</v>
      </c>
      <c r="F29" s="6" t="s">
        <v>37</v>
      </c>
      <c r="G29" s="8">
        <v>42451</v>
      </c>
      <c r="H29" s="6" t="s">
        <v>233</v>
      </c>
      <c r="I29" s="6" t="s">
        <v>236</v>
      </c>
    </row>
    <row r="30" spans="1:9" ht="90" customHeight="1">
      <c r="A30" s="6" t="s">
        <v>392</v>
      </c>
      <c r="B30" s="6"/>
      <c r="C30" s="6">
        <f>COUNTIF('packing list 2'!$B$4:$B$10352,'Picture 2'!A30)</f>
        <v>5</v>
      </c>
      <c r="D30" s="7">
        <f ca="1">SUMIF('packing list 2'!$B$4:$B$11135,A30,'packing list 2'!$AC$4:$AC$10350)</f>
        <v>189</v>
      </c>
      <c r="E30" s="7">
        <v>7.71</v>
      </c>
      <c r="F30" s="6" t="s">
        <v>37</v>
      </c>
      <c r="G30" s="8">
        <v>42303</v>
      </c>
      <c r="H30" s="6" t="s">
        <v>229</v>
      </c>
      <c r="I30" s="6" t="s">
        <v>235</v>
      </c>
    </row>
    <row r="31" spans="1:9" ht="90" customHeight="1">
      <c r="A31" s="5" t="s">
        <v>446</v>
      </c>
      <c r="B31" s="5"/>
      <c r="C31" s="6">
        <f>COUNTIF('packing list 2'!$B$4:$B$10352,'Picture 2'!A31)</f>
        <v>6</v>
      </c>
      <c r="D31" s="7">
        <f ca="1">SUMIF('packing list 2'!$B$4:$B$11135,A31,'packing list 2'!$AC$4:$AC$10350)</f>
        <v>197</v>
      </c>
      <c r="E31" s="7">
        <v>4.83</v>
      </c>
      <c r="F31" s="6" t="s">
        <v>37</v>
      </c>
      <c r="G31" s="8">
        <v>42324</v>
      </c>
      <c r="H31" s="6" t="s">
        <v>229</v>
      </c>
      <c r="I31" s="6" t="s">
        <v>235</v>
      </c>
    </row>
    <row r="32" spans="1:9" ht="90" customHeight="1">
      <c r="A32" s="6" t="s">
        <v>447</v>
      </c>
      <c r="B32" s="6"/>
      <c r="C32" s="6">
        <f>COUNTIF('packing list 2'!$B$4:$B$10352,'Picture 2'!A32)</f>
        <v>3</v>
      </c>
      <c r="D32" s="7">
        <f ca="1">SUMIF('packing list 2'!$B$4:$B$11135,A32,'packing list 2'!$AC$4:$AC$10350)</f>
        <v>140</v>
      </c>
      <c r="E32" s="7">
        <v>9.8800000000000008</v>
      </c>
      <c r="F32" s="6" t="s">
        <v>37</v>
      </c>
      <c r="G32" s="8">
        <v>42324</v>
      </c>
      <c r="H32" s="6" t="s">
        <v>229</v>
      </c>
      <c r="I32" s="6" t="s">
        <v>230</v>
      </c>
    </row>
    <row r="33" spans="1:9" ht="90" customHeight="1">
      <c r="A33" s="5" t="s">
        <v>448</v>
      </c>
      <c r="B33" s="5"/>
      <c r="C33" s="6">
        <f>COUNTIF('packing list 2'!$B$4:$B$10352,'Picture 2'!A33)</f>
        <v>10</v>
      </c>
      <c r="D33" s="7">
        <f ca="1">SUMIF('packing list 2'!$B$4:$B$11135,A33,'packing list 2'!$AC$4:$AC$10350)</f>
        <v>245</v>
      </c>
      <c r="E33" s="7">
        <v>10.35</v>
      </c>
      <c r="F33" s="6" t="s">
        <v>37</v>
      </c>
      <c r="G33" s="8">
        <v>42398</v>
      </c>
      <c r="H33" s="6" t="s">
        <v>229</v>
      </c>
      <c r="I33" s="6" t="s">
        <v>240</v>
      </c>
    </row>
    <row r="34" spans="1:9" ht="90" customHeight="1">
      <c r="A34" s="6" t="s">
        <v>391</v>
      </c>
      <c r="B34" s="6"/>
      <c r="C34" s="6">
        <f>COUNTIF('packing list 2'!$B$4:$B$10352,'Picture 2'!A34)</f>
        <v>8</v>
      </c>
      <c r="D34" s="7">
        <f ca="1">SUMIF('packing list 2'!$B$4:$B$11135,A34,'packing list 2'!$AC$4:$AC$10350)</f>
        <v>204</v>
      </c>
      <c r="E34" s="7">
        <v>10</v>
      </c>
      <c r="F34" s="6" t="s">
        <v>37</v>
      </c>
      <c r="G34" s="8">
        <v>42356</v>
      </c>
      <c r="H34" s="6" t="s">
        <v>233</v>
      </c>
      <c r="I34" s="6" t="s">
        <v>231</v>
      </c>
    </row>
    <row r="35" spans="1:9" ht="90" customHeight="1">
      <c r="A35" s="5" t="s">
        <v>449</v>
      </c>
      <c r="B35" s="6"/>
      <c r="C35" s="6">
        <f>COUNTIF('packing list 2'!$B$4:$B$10352,'Picture 2'!A35)</f>
        <v>1</v>
      </c>
      <c r="D35" s="7">
        <f ca="1">SUMIF('packing list 2'!$B$4:$B$11135,A35,'packing list 2'!$AC$4:$AC$10350)</f>
        <v>72</v>
      </c>
      <c r="E35" s="7">
        <v>4</v>
      </c>
      <c r="F35" s="6" t="s">
        <v>29</v>
      </c>
      <c r="G35" s="8">
        <v>42465</v>
      </c>
      <c r="H35" s="6" t="s">
        <v>41</v>
      </c>
      <c r="I35" s="6" t="s">
        <v>319</v>
      </c>
    </row>
    <row r="36" spans="1:9" ht="90" customHeight="1">
      <c r="A36" s="5" t="s">
        <v>450</v>
      </c>
      <c r="B36" s="6"/>
      <c r="C36" s="6">
        <f>COUNTIF('packing list 2'!$B$4:$B$10352,'Picture 2'!A36)</f>
        <v>1</v>
      </c>
      <c r="D36" s="7">
        <f ca="1">SUMIF('packing list 2'!$B$4:$B$11135,A36,'packing list 2'!$AC$4:$AC$10350)</f>
        <v>212</v>
      </c>
      <c r="E36" s="7">
        <v>3</v>
      </c>
      <c r="F36" s="6" t="s">
        <v>29</v>
      </c>
      <c r="G36" s="8">
        <v>42513</v>
      </c>
      <c r="H36" s="6" t="s">
        <v>40</v>
      </c>
      <c r="I36" s="6" t="s">
        <v>317</v>
      </c>
    </row>
    <row r="37" spans="1:9" ht="90" customHeight="1">
      <c r="A37" s="5" t="s">
        <v>451</v>
      </c>
      <c r="B37" s="6"/>
      <c r="C37" s="6">
        <f>COUNTIF('packing list 2'!$B$4:$B$10352,'Picture 2'!A37)</f>
        <v>2</v>
      </c>
      <c r="D37" s="7">
        <f ca="1">SUMIF('packing list 2'!$B$4:$B$11135,A37,'packing list 2'!$AC$4:$AC$10350)</f>
        <v>175</v>
      </c>
      <c r="E37" s="7">
        <v>2.5</v>
      </c>
      <c r="F37" s="6" t="s">
        <v>29</v>
      </c>
      <c r="G37" s="8">
        <v>42097</v>
      </c>
      <c r="H37" s="6" t="s">
        <v>40</v>
      </c>
      <c r="I37" s="6" t="s">
        <v>318</v>
      </c>
    </row>
    <row r="38" spans="1:9" ht="90" customHeight="1">
      <c r="A38" s="5" t="s">
        <v>452</v>
      </c>
      <c r="B38" s="6"/>
      <c r="C38" s="6">
        <f>COUNTIF('packing list 2'!$B$4:$B$10352,'Picture 2'!A38)</f>
        <v>6</v>
      </c>
      <c r="D38" s="7">
        <f ca="1">SUMIF('packing list 2'!$B$4:$B$11135,A38,'packing list 2'!$AC$4:$AC$10350)</f>
        <v>823</v>
      </c>
      <c r="E38" s="7">
        <v>1.81</v>
      </c>
      <c r="F38" s="6" t="s">
        <v>29</v>
      </c>
      <c r="G38" s="8">
        <v>42155</v>
      </c>
      <c r="H38" s="6" t="s">
        <v>40</v>
      </c>
      <c r="I38" s="6" t="s">
        <v>315</v>
      </c>
    </row>
    <row r="39" spans="1:9" ht="90" customHeight="1">
      <c r="A39" s="118" t="s">
        <v>373</v>
      </c>
      <c r="B39" s="6"/>
      <c r="C39" s="6">
        <f>COUNTIF('packing list 2'!$B$4:$B$10352,'Picture 2'!A39)</f>
        <v>64</v>
      </c>
      <c r="D39" s="7">
        <v>3419</v>
      </c>
      <c r="E39" s="7">
        <v>2.96</v>
      </c>
      <c r="F39" s="6" t="s">
        <v>29</v>
      </c>
      <c r="G39" s="8">
        <v>42673</v>
      </c>
      <c r="H39" s="6" t="s">
        <v>320</v>
      </c>
      <c r="I39" s="6" t="s">
        <v>321</v>
      </c>
    </row>
    <row r="40" spans="1:9" ht="30.75" customHeight="1">
      <c r="A40" s="176" t="s">
        <v>284</v>
      </c>
      <c r="B40" s="177"/>
      <c r="C40" s="62">
        <f>SUM(C2:C39)</f>
        <v>462</v>
      </c>
      <c r="D40" s="63">
        <f ca="1">SUM(D2:D39)</f>
        <v>27908</v>
      </c>
      <c r="E40" s="63"/>
      <c r="F40" s="58"/>
      <c r="G40" s="58"/>
      <c r="H40" s="58"/>
      <c r="I40" s="58"/>
    </row>
    <row r="41" spans="1:9">
      <c r="D41" s="12">
        <f ca="1">D40-'packing list 2'!AC1</f>
        <v>0</v>
      </c>
      <c r="E41" s="12"/>
    </row>
  </sheetData>
  <autoFilter ref="A1:I41"/>
  <mergeCells count="1">
    <mergeCell ref="A40:B40"/>
  </mergeCells>
  <conditionalFormatting sqref="B38:B39">
    <cfRule type="duplicateValues" dxfId="7" priority="2"/>
  </conditionalFormatting>
  <conditionalFormatting sqref="A1:A1048576">
    <cfRule type="duplicateValues" dxfId="6" priority="1"/>
  </conditionalFormatting>
  <conditionalFormatting sqref="B35:B37 A1:B34">
    <cfRule type="duplicateValues" dxfId="5" priority="280"/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0"/>
  <sheetViews>
    <sheetView view="pageBreakPreview" zoomScale="86" zoomScaleNormal="96" zoomScaleSheetLayoutView="86" workbookViewId="0">
      <pane ySplit="3" topLeftCell="A4" activePane="bottomLeft" state="frozen"/>
      <selection activeCell="AF12" sqref="AF12"/>
      <selection pane="bottomLeft" activeCell="AH314" sqref="AH314"/>
    </sheetView>
  </sheetViews>
  <sheetFormatPr defaultColWidth="9.140625" defaultRowHeight="15.75"/>
  <cols>
    <col min="1" max="1" width="9.28515625" style="13" customWidth="1"/>
    <col min="2" max="2" width="16.28515625" style="13" customWidth="1"/>
    <col min="3" max="3" width="13.85546875" style="13" customWidth="1"/>
    <col min="4" max="4" width="16.42578125" style="13" customWidth="1"/>
    <col min="5" max="5" width="9.140625" style="13" customWidth="1"/>
    <col min="6" max="7" width="9.28515625" style="13" hidden="1" customWidth="1"/>
    <col min="8" max="8" width="9.140625" style="13" hidden="1" customWidth="1"/>
    <col min="9" max="19" width="9.28515625" style="13" hidden="1" customWidth="1"/>
    <col min="20" max="20" width="9.140625" style="13" customWidth="1"/>
    <col min="21" max="28" width="9.28515625" style="13" customWidth="1"/>
    <col min="29" max="29" width="9.28515625" style="13" bestFit="1" customWidth="1"/>
    <col min="30" max="30" width="9.28515625" style="13" customWidth="1"/>
    <col min="31" max="16384" width="9.140625" style="13"/>
  </cols>
  <sheetData>
    <row r="1" spans="1:32">
      <c r="AC1" s="16">
        <f>SUBTOTAL(9,$AC$3:$AC$10261)</f>
        <v>27908</v>
      </c>
      <c r="AD1" s="16">
        <f>SUBTOTAL(9,$AD$3:$AD$1261)</f>
        <v>27908</v>
      </c>
      <c r="AF1" s="32"/>
    </row>
    <row r="2" spans="1:32">
      <c r="A2" s="189" t="s">
        <v>18</v>
      </c>
      <c r="B2" s="184" t="s">
        <v>0</v>
      </c>
      <c r="C2" s="120"/>
      <c r="D2" s="184" t="s">
        <v>1</v>
      </c>
      <c r="E2" s="186" t="s">
        <v>2</v>
      </c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8"/>
      <c r="Q2" s="122"/>
      <c r="R2" s="122"/>
      <c r="S2" s="122"/>
      <c r="T2" s="186" t="s">
        <v>2</v>
      </c>
      <c r="U2" s="187"/>
      <c r="V2" s="187"/>
      <c r="W2" s="187"/>
      <c r="X2" s="187"/>
      <c r="Y2" s="187"/>
      <c r="Z2" s="187"/>
      <c r="AA2" s="188"/>
      <c r="AB2" s="123"/>
      <c r="AC2" s="184" t="s">
        <v>3</v>
      </c>
    </row>
    <row r="3" spans="1:32">
      <c r="A3" s="190"/>
      <c r="B3" s="185"/>
      <c r="C3" s="121"/>
      <c r="D3" s="185"/>
      <c r="E3" s="17" t="s">
        <v>64</v>
      </c>
      <c r="F3" s="17" t="s">
        <v>58</v>
      </c>
      <c r="G3" s="17" t="s">
        <v>75</v>
      </c>
      <c r="H3" s="121" t="s">
        <v>65</v>
      </c>
      <c r="I3" s="121" t="s">
        <v>66</v>
      </c>
      <c r="J3" s="121" t="s">
        <v>67</v>
      </c>
      <c r="K3" s="121" t="s">
        <v>76</v>
      </c>
      <c r="L3" s="121" t="s">
        <v>68</v>
      </c>
      <c r="M3" s="121" t="s">
        <v>80</v>
      </c>
      <c r="N3" s="121" t="s">
        <v>59</v>
      </c>
      <c r="O3" s="121" t="s">
        <v>60</v>
      </c>
      <c r="P3" s="121" t="s">
        <v>69</v>
      </c>
      <c r="Q3" s="121" t="s">
        <v>79</v>
      </c>
      <c r="R3" s="121" t="s">
        <v>77</v>
      </c>
      <c r="S3" s="121" t="s">
        <v>89</v>
      </c>
      <c r="T3" s="18" t="s">
        <v>4</v>
      </c>
      <c r="U3" s="18" t="s">
        <v>5</v>
      </c>
      <c r="V3" s="18" t="s">
        <v>6</v>
      </c>
      <c r="W3" s="18" t="s">
        <v>7</v>
      </c>
      <c r="X3" s="18" t="s">
        <v>8</v>
      </c>
      <c r="Y3" s="18" t="s">
        <v>9</v>
      </c>
      <c r="Z3" s="18" t="s">
        <v>10</v>
      </c>
      <c r="AA3" s="122" t="s">
        <v>11</v>
      </c>
      <c r="AB3" s="122" t="s">
        <v>30</v>
      </c>
      <c r="AC3" s="185"/>
      <c r="AD3" s="16"/>
    </row>
    <row r="4" spans="1:32" ht="15.75" customHeight="1">
      <c r="A4" s="5">
        <v>398</v>
      </c>
      <c r="B4" s="5" t="s">
        <v>430</v>
      </c>
      <c r="C4" s="5" t="s">
        <v>430</v>
      </c>
      <c r="D4" s="5" t="s">
        <v>101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>
        <v>50</v>
      </c>
      <c r="Y4" s="5"/>
      <c r="Z4" s="5"/>
      <c r="AA4" s="5"/>
      <c r="AB4" s="5"/>
      <c r="AC4" s="5">
        <f>SUM(E4:AB4)</f>
        <v>50</v>
      </c>
      <c r="AD4" s="5">
        <f t="shared" ref="AD4:AD77" si="0">+SUM(E4:AB4)</f>
        <v>50</v>
      </c>
      <c r="AE4" s="13" t="str">
        <f>VLOOKUP(C4,'Picture 2'!$A$2:$A$39,1,0)</f>
        <v>6K3232</v>
      </c>
    </row>
    <row r="5" spans="1:32" ht="15.75" customHeight="1">
      <c r="A5" s="5">
        <v>399</v>
      </c>
      <c r="B5" s="5" t="s">
        <v>430</v>
      </c>
      <c r="C5" s="5" t="s">
        <v>430</v>
      </c>
      <c r="D5" s="5" t="s">
        <v>101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>
        <v>31</v>
      </c>
      <c r="X5" s="5">
        <v>13</v>
      </c>
      <c r="Y5" s="5">
        <v>13</v>
      </c>
      <c r="Z5" s="5"/>
      <c r="AA5" s="5"/>
      <c r="AB5" s="5"/>
      <c r="AC5" s="5">
        <f>SUM(E5:AB5)</f>
        <v>57</v>
      </c>
      <c r="AD5" s="5">
        <f t="shared" si="0"/>
        <v>57</v>
      </c>
      <c r="AE5" s="13" t="str">
        <f>VLOOKUP(C5,'Picture 2'!$A$2:$A$39,1,0)</f>
        <v>6K3232</v>
      </c>
    </row>
    <row r="6" spans="1:32" ht="15.75" customHeight="1">
      <c r="A6" s="178">
        <v>400</v>
      </c>
      <c r="B6" s="178" t="s">
        <v>430</v>
      </c>
      <c r="C6" s="5" t="s">
        <v>430</v>
      </c>
      <c r="D6" s="5" t="s">
        <v>101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>
        <v>14</v>
      </c>
      <c r="W6" s="5"/>
      <c r="X6" s="5"/>
      <c r="Y6" s="5"/>
      <c r="Z6" s="5"/>
      <c r="AA6" s="5"/>
      <c r="AB6" s="5"/>
      <c r="AC6" s="178">
        <f>SUM(E6:AB8)</f>
        <v>54</v>
      </c>
      <c r="AD6" s="5">
        <f t="shared" si="0"/>
        <v>14</v>
      </c>
      <c r="AE6" s="13" t="str">
        <f>VLOOKUP(C6,'Picture 2'!$A$2:$A$39,1,0)</f>
        <v>6K3232</v>
      </c>
      <c r="AF6" s="124"/>
    </row>
    <row r="7" spans="1:32" ht="15.75" customHeight="1">
      <c r="A7" s="183"/>
      <c r="B7" s="183"/>
      <c r="C7" s="5" t="s">
        <v>430</v>
      </c>
      <c r="D7" s="5" t="s">
        <v>23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>
        <v>2</v>
      </c>
      <c r="W7" s="5">
        <v>9</v>
      </c>
      <c r="X7" s="5">
        <v>11</v>
      </c>
      <c r="Y7" s="5">
        <v>5</v>
      </c>
      <c r="Z7" s="5"/>
      <c r="AA7" s="5"/>
      <c r="AB7" s="5"/>
      <c r="AC7" s="183"/>
      <c r="AD7" s="5">
        <f t="shared" si="0"/>
        <v>27</v>
      </c>
      <c r="AE7" s="13" t="str">
        <f>VLOOKUP(C7,'Picture 2'!$A$2:$A$39,1,0)</f>
        <v>6K3232</v>
      </c>
      <c r="AF7" s="124"/>
    </row>
    <row r="8" spans="1:32" ht="15.75" customHeight="1">
      <c r="A8" s="179"/>
      <c r="B8" s="179"/>
      <c r="C8" s="5" t="s">
        <v>430</v>
      </c>
      <c r="D8" s="5" t="s">
        <v>25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>
        <v>7</v>
      </c>
      <c r="X8" s="5">
        <v>5</v>
      </c>
      <c r="Y8" s="5">
        <v>1</v>
      </c>
      <c r="Z8" s="5"/>
      <c r="AA8" s="5"/>
      <c r="AB8" s="5"/>
      <c r="AC8" s="179"/>
      <c r="AD8" s="5">
        <f t="shared" si="0"/>
        <v>13</v>
      </c>
      <c r="AE8" s="13" t="str">
        <f>VLOOKUP(C8,'Picture 2'!$A$2:$A$39,1,0)</f>
        <v>6K3232</v>
      </c>
      <c r="AF8" s="124"/>
    </row>
    <row r="9" spans="1:32" ht="15.75" customHeight="1">
      <c r="A9" s="178">
        <v>401</v>
      </c>
      <c r="B9" s="178" t="s">
        <v>449</v>
      </c>
      <c r="C9" s="5" t="s">
        <v>449</v>
      </c>
      <c r="D9" s="5" t="s">
        <v>62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>
        <v>5</v>
      </c>
      <c r="V9" s="5">
        <v>6</v>
      </c>
      <c r="W9" s="5">
        <v>23</v>
      </c>
      <c r="X9" s="5">
        <v>8</v>
      </c>
      <c r="Y9" s="5"/>
      <c r="Z9" s="5"/>
      <c r="AA9" s="5"/>
      <c r="AB9" s="5"/>
      <c r="AC9" s="180">
        <f>SUM(T9:AB10)</f>
        <v>72</v>
      </c>
      <c r="AD9" s="5">
        <f t="shared" ref="AD9:AD14" si="1">+SUM(E9:AB9)</f>
        <v>42</v>
      </c>
      <c r="AE9" s="13" t="str">
        <f>VLOOKUP(C9,'Picture 2'!$A$2:$A$39,1,0)</f>
        <v>6K2219</v>
      </c>
      <c r="AF9" s="124"/>
    </row>
    <row r="10" spans="1:32" ht="15.75" customHeight="1">
      <c r="A10" s="179"/>
      <c r="B10" s="179"/>
      <c r="C10" s="5" t="s">
        <v>449</v>
      </c>
      <c r="D10" s="5" t="s">
        <v>21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>
        <v>3</v>
      </c>
      <c r="V10" s="5">
        <v>18</v>
      </c>
      <c r="W10" s="5">
        <v>5</v>
      </c>
      <c r="X10" s="5">
        <v>4</v>
      </c>
      <c r="Y10" s="5"/>
      <c r="Z10" s="5"/>
      <c r="AA10" s="5"/>
      <c r="AB10" s="5"/>
      <c r="AC10" s="181"/>
      <c r="AD10" s="5">
        <f t="shared" si="1"/>
        <v>30</v>
      </c>
      <c r="AE10" s="13" t="str">
        <f>VLOOKUP(C10,'Picture 2'!$A$2:$A$39,1,0)</f>
        <v>6K2219</v>
      </c>
      <c r="AF10" s="124"/>
    </row>
    <row r="11" spans="1:32" ht="15.75" customHeight="1">
      <c r="A11" s="5">
        <v>402</v>
      </c>
      <c r="B11" s="5" t="s">
        <v>450</v>
      </c>
      <c r="C11" s="5" t="s">
        <v>450</v>
      </c>
      <c r="D11" s="5" t="s">
        <v>22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>
        <v>1</v>
      </c>
      <c r="U11" s="5">
        <v>46</v>
      </c>
      <c r="V11" s="5">
        <v>57</v>
      </c>
      <c r="W11" s="5">
        <v>45</v>
      </c>
      <c r="X11" s="5">
        <v>6</v>
      </c>
      <c r="Y11" s="5">
        <v>15</v>
      </c>
      <c r="Z11" s="5">
        <v>42</v>
      </c>
      <c r="AA11" s="5"/>
      <c r="AB11" s="5"/>
      <c r="AC11" s="5">
        <f t="shared" ref="AC11:AC22" si="2">SUM(E11:AB11)</f>
        <v>212</v>
      </c>
      <c r="AD11" s="5">
        <f t="shared" si="1"/>
        <v>212</v>
      </c>
      <c r="AE11" s="13" t="str">
        <f>VLOOKUP(C11,'Picture 2'!$A$2:$A$39,1,0)</f>
        <v>6K2552</v>
      </c>
      <c r="AF11" s="124"/>
    </row>
    <row r="12" spans="1:32" ht="15.75" customHeight="1">
      <c r="A12" s="5">
        <v>403</v>
      </c>
      <c r="B12" s="5" t="s">
        <v>451</v>
      </c>
      <c r="C12" s="5" t="s">
        <v>451</v>
      </c>
      <c r="D12" s="5" t="s">
        <v>25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>
        <v>53</v>
      </c>
      <c r="W12" s="5">
        <v>36</v>
      </c>
      <c r="X12" s="5"/>
      <c r="Y12" s="5"/>
      <c r="Z12" s="5"/>
      <c r="AA12" s="5"/>
      <c r="AB12" s="5"/>
      <c r="AC12" s="5">
        <f t="shared" si="2"/>
        <v>89</v>
      </c>
      <c r="AD12" s="5">
        <f t="shared" si="1"/>
        <v>89</v>
      </c>
      <c r="AE12" s="13" t="str">
        <f>VLOOKUP(C12,'Picture 2'!$A$2:$A$39,1,0)</f>
        <v>5K2194</v>
      </c>
      <c r="AF12" s="124"/>
    </row>
    <row r="13" spans="1:32" ht="15.75" customHeight="1">
      <c r="A13" s="5">
        <v>404</v>
      </c>
      <c r="B13" s="5" t="s">
        <v>451</v>
      </c>
      <c r="C13" s="5" t="s">
        <v>451</v>
      </c>
      <c r="D13" s="5" t="s">
        <v>20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>
        <v>57</v>
      </c>
      <c r="X13" s="5">
        <v>29</v>
      </c>
      <c r="Y13" s="5"/>
      <c r="Z13" s="5"/>
      <c r="AA13" s="5"/>
      <c r="AB13" s="5"/>
      <c r="AC13" s="5">
        <f t="shared" si="2"/>
        <v>86</v>
      </c>
      <c r="AD13" s="5">
        <f t="shared" si="1"/>
        <v>86</v>
      </c>
      <c r="AE13" s="13" t="str">
        <f>VLOOKUP(C13,'Picture 2'!$A$2:$A$39,1,0)</f>
        <v>5K2194</v>
      </c>
      <c r="AF13" s="124"/>
    </row>
    <row r="14" spans="1:32" ht="15.75" customHeight="1">
      <c r="A14" s="5">
        <v>405</v>
      </c>
      <c r="B14" s="5" t="s">
        <v>452</v>
      </c>
      <c r="C14" s="5" t="s">
        <v>452</v>
      </c>
      <c r="D14" s="5" t="s">
        <v>24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>
        <v>5</v>
      </c>
      <c r="V14" s="5">
        <v>6</v>
      </c>
      <c r="W14" s="5">
        <v>1</v>
      </c>
      <c r="X14" s="5">
        <v>23</v>
      </c>
      <c r="Y14" s="5">
        <v>53</v>
      </c>
      <c r="Z14" s="5">
        <v>16</v>
      </c>
      <c r="AA14" s="5"/>
      <c r="AB14" s="5"/>
      <c r="AC14" s="5">
        <f t="shared" si="2"/>
        <v>104</v>
      </c>
      <c r="AD14" s="5">
        <f t="shared" si="1"/>
        <v>104</v>
      </c>
      <c r="AE14" s="13" t="str">
        <f>VLOOKUP(C14,'Picture 2'!$A$2:$A$39,1,0)</f>
        <v>5K2188</v>
      </c>
      <c r="AF14" s="124"/>
    </row>
    <row r="15" spans="1:32" ht="15.75" customHeight="1">
      <c r="A15" s="178">
        <v>406</v>
      </c>
      <c r="B15" s="178" t="s">
        <v>452</v>
      </c>
      <c r="C15" s="5" t="s">
        <v>452</v>
      </c>
      <c r="D15" s="5" t="s">
        <v>20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>
        <v>6</v>
      </c>
      <c r="V15" s="5">
        <v>3</v>
      </c>
      <c r="W15" s="5">
        <v>8</v>
      </c>
      <c r="X15" s="5">
        <v>6</v>
      </c>
      <c r="Y15" s="5">
        <v>16</v>
      </c>
      <c r="Z15" s="5">
        <v>17</v>
      </c>
      <c r="AA15" s="5"/>
      <c r="AB15" s="5"/>
      <c r="AC15" s="178">
        <f>SUM(E15:AB17)</f>
        <v>122</v>
      </c>
      <c r="AD15" s="5">
        <f t="shared" ref="AD15:AD23" si="3">+SUM(E15:AB15)</f>
        <v>56</v>
      </c>
      <c r="AE15" s="13" t="str">
        <f>VLOOKUP(C15,'Picture 2'!$A$2:$A$39,1,0)</f>
        <v>5K2188</v>
      </c>
      <c r="AF15" s="124"/>
    </row>
    <row r="16" spans="1:32" ht="15.75" customHeight="1">
      <c r="A16" s="183"/>
      <c r="B16" s="183"/>
      <c r="C16" s="5" t="s">
        <v>452</v>
      </c>
      <c r="D16" s="5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>
        <v>2</v>
      </c>
      <c r="V16" s="5"/>
      <c r="W16" s="5">
        <v>7</v>
      </c>
      <c r="X16" s="5">
        <v>4</v>
      </c>
      <c r="Y16" s="5">
        <v>2</v>
      </c>
      <c r="Z16" s="5">
        <v>5</v>
      </c>
      <c r="AA16" s="5"/>
      <c r="AB16" s="5"/>
      <c r="AC16" s="183"/>
      <c r="AD16" s="5">
        <f t="shared" si="3"/>
        <v>20</v>
      </c>
      <c r="AE16" s="13" t="str">
        <f>VLOOKUP(C16,'Picture 2'!$A$2:$A$39,1,0)</f>
        <v>5K2188</v>
      </c>
      <c r="AF16" s="124"/>
    </row>
    <row r="17" spans="1:32" ht="15.75" customHeight="1">
      <c r="A17" s="179"/>
      <c r="B17" s="179"/>
      <c r="C17" s="5" t="s">
        <v>452</v>
      </c>
      <c r="D17" s="5" t="s">
        <v>24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>
        <v>14</v>
      </c>
      <c r="X17" s="5">
        <v>11</v>
      </c>
      <c r="Y17" s="5">
        <v>15</v>
      </c>
      <c r="Z17" s="5">
        <v>6</v>
      </c>
      <c r="AA17" s="5"/>
      <c r="AB17" s="5"/>
      <c r="AC17" s="179"/>
      <c r="AD17" s="5">
        <f t="shared" si="3"/>
        <v>46</v>
      </c>
      <c r="AE17" s="13" t="str">
        <f>VLOOKUP(C17,'Picture 2'!$A$2:$A$39,1,0)</f>
        <v>5K2188</v>
      </c>
      <c r="AF17" s="124"/>
    </row>
    <row r="18" spans="1:32" ht="15.75" customHeight="1">
      <c r="A18" s="5">
        <v>407</v>
      </c>
      <c r="B18" s="5" t="s">
        <v>452</v>
      </c>
      <c r="C18" s="5" t="s">
        <v>452</v>
      </c>
      <c r="D18" s="5" t="s">
        <v>22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>
        <v>150</v>
      </c>
      <c r="Y18" s="5"/>
      <c r="Z18" s="5"/>
      <c r="AA18" s="5"/>
      <c r="AB18" s="5"/>
      <c r="AC18" s="5">
        <f t="shared" si="2"/>
        <v>150</v>
      </c>
      <c r="AD18" s="5">
        <f t="shared" si="3"/>
        <v>150</v>
      </c>
      <c r="AE18" s="13" t="str">
        <f>VLOOKUP(C18,'Picture 2'!$A$2:$A$39,1,0)</f>
        <v>5K2188</v>
      </c>
      <c r="AF18" s="124"/>
    </row>
    <row r="19" spans="1:32" ht="15.75" customHeight="1">
      <c r="A19" s="5">
        <v>408</v>
      </c>
      <c r="B19" s="5" t="s">
        <v>452</v>
      </c>
      <c r="C19" s="5" t="s">
        <v>452</v>
      </c>
      <c r="D19" s="5" t="s">
        <v>22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>
        <v>40</v>
      </c>
      <c r="V19" s="5">
        <v>57</v>
      </c>
      <c r="W19" s="5">
        <v>77</v>
      </c>
      <c r="X19" s="5">
        <v>23</v>
      </c>
      <c r="Y19" s="5"/>
      <c r="Z19" s="5"/>
      <c r="AA19" s="5"/>
      <c r="AB19" s="5"/>
      <c r="AC19" s="5">
        <f t="shared" si="2"/>
        <v>197</v>
      </c>
      <c r="AD19" s="5">
        <f t="shared" si="3"/>
        <v>197</v>
      </c>
      <c r="AE19" s="13" t="str">
        <f>VLOOKUP(C19,'Picture 2'!$A$2:$A$39,1,0)</f>
        <v>5K2188</v>
      </c>
      <c r="AF19" s="124"/>
    </row>
    <row r="20" spans="1:32" ht="15.75" customHeight="1">
      <c r="A20" s="5">
        <v>409</v>
      </c>
      <c r="B20" s="5" t="s">
        <v>452</v>
      </c>
      <c r="C20" s="5" t="s">
        <v>452</v>
      </c>
      <c r="D20" s="5" t="s">
        <v>22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>
        <v>100</v>
      </c>
      <c r="Z20" s="5">
        <v>30</v>
      </c>
      <c r="AA20" s="5"/>
      <c r="AB20" s="5"/>
      <c r="AC20" s="5">
        <f t="shared" si="2"/>
        <v>130</v>
      </c>
      <c r="AD20" s="5">
        <f t="shared" si="3"/>
        <v>130</v>
      </c>
      <c r="AE20" s="13" t="str">
        <f>VLOOKUP(C20,'Picture 2'!$A$2:$A$39,1,0)</f>
        <v>5K2188</v>
      </c>
      <c r="AF20" s="124"/>
    </row>
    <row r="21" spans="1:32" ht="15.75" customHeight="1">
      <c r="A21" s="5">
        <v>410</v>
      </c>
      <c r="B21" s="5" t="s">
        <v>452</v>
      </c>
      <c r="C21" s="5" t="s">
        <v>452</v>
      </c>
      <c r="D21" s="5" t="s">
        <v>22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>
        <v>120</v>
      </c>
      <c r="AA21" s="5"/>
      <c r="AB21" s="5"/>
      <c r="AC21" s="5">
        <f t="shared" si="2"/>
        <v>120</v>
      </c>
      <c r="AD21" s="5">
        <f t="shared" si="3"/>
        <v>120</v>
      </c>
      <c r="AE21" s="13" t="str">
        <f>VLOOKUP(C21,'Picture 2'!$A$2:$A$39,1,0)</f>
        <v>5K2188</v>
      </c>
      <c r="AF21" s="124"/>
    </row>
    <row r="22" spans="1:32" ht="15.75" customHeight="1">
      <c r="A22" s="6">
        <v>411</v>
      </c>
      <c r="B22" s="6" t="s">
        <v>431</v>
      </c>
      <c r="C22" s="6" t="s">
        <v>431</v>
      </c>
      <c r="D22" s="6" t="s">
        <v>21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>
        <v>8</v>
      </c>
      <c r="V22" s="6">
        <v>12</v>
      </c>
      <c r="W22" s="6">
        <v>20</v>
      </c>
      <c r="X22" s="6">
        <v>12</v>
      </c>
      <c r="Y22" s="6">
        <v>13</v>
      </c>
      <c r="Z22" s="6"/>
      <c r="AA22" s="6"/>
      <c r="AB22" s="6"/>
      <c r="AC22" s="6">
        <f t="shared" si="2"/>
        <v>65</v>
      </c>
      <c r="AD22" s="5">
        <f t="shared" si="3"/>
        <v>65</v>
      </c>
      <c r="AE22" s="13" t="str">
        <f>VLOOKUP(C22,'Picture 2'!$A$2:$A$39,1,0)</f>
        <v>6K3251</v>
      </c>
      <c r="AF22" s="124"/>
    </row>
    <row r="23" spans="1:32" ht="15.75" customHeight="1">
      <c r="A23" s="178">
        <v>412</v>
      </c>
      <c r="B23" s="178" t="s">
        <v>432</v>
      </c>
      <c r="C23" s="5" t="s">
        <v>432</v>
      </c>
      <c r="D23" s="5" t="s">
        <v>22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>
        <v>1</v>
      </c>
      <c r="Y23" s="5"/>
      <c r="Z23" s="5"/>
      <c r="AA23" s="5"/>
      <c r="AB23" s="5"/>
      <c r="AC23" s="180">
        <f>SUM(T23:AB31)</f>
        <v>69</v>
      </c>
      <c r="AD23" s="5">
        <f t="shared" si="3"/>
        <v>1</v>
      </c>
      <c r="AE23" s="13" t="str">
        <f>VLOOKUP(C23,'Picture 2'!$A$2:$A$39,1,0)</f>
        <v>6K4040</v>
      </c>
    </row>
    <row r="24" spans="1:32" ht="15.75" customHeight="1">
      <c r="A24" s="183"/>
      <c r="B24" s="183"/>
      <c r="C24" s="5" t="s">
        <v>432</v>
      </c>
      <c r="D24" s="5" t="s">
        <v>70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>
        <v>2</v>
      </c>
      <c r="X24" s="5">
        <v>6</v>
      </c>
      <c r="Y24" s="5">
        <v>3</v>
      </c>
      <c r="Z24" s="5">
        <v>2</v>
      </c>
      <c r="AA24" s="5"/>
      <c r="AB24" s="5"/>
      <c r="AC24" s="182"/>
      <c r="AD24" s="6">
        <f t="shared" si="0"/>
        <v>13</v>
      </c>
      <c r="AE24" s="13" t="str">
        <f>VLOOKUP(C24,'Picture 2'!$A$2:$A$39,1,0)</f>
        <v>6K4040</v>
      </c>
    </row>
    <row r="25" spans="1:32" ht="15.75" customHeight="1">
      <c r="A25" s="183"/>
      <c r="B25" s="183"/>
      <c r="C25" s="5" t="s">
        <v>432</v>
      </c>
      <c r="D25" s="5" t="s">
        <v>83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>
        <v>3</v>
      </c>
      <c r="X25" s="5">
        <v>4</v>
      </c>
      <c r="Y25" s="5"/>
      <c r="Z25" s="5"/>
      <c r="AA25" s="5"/>
      <c r="AB25" s="5"/>
      <c r="AC25" s="182"/>
      <c r="AD25" s="6">
        <f t="shared" si="0"/>
        <v>7</v>
      </c>
      <c r="AE25" s="13" t="str">
        <f>VLOOKUP(C25,'Picture 2'!$A$2:$A$39,1,0)</f>
        <v>6K4040</v>
      </c>
    </row>
    <row r="26" spans="1:32" ht="15.75" customHeight="1">
      <c r="A26" s="183"/>
      <c r="B26" s="183"/>
      <c r="C26" s="5" t="s">
        <v>432</v>
      </c>
      <c r="D26" s="5" t="s">
        <v>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>
        <v>1</v>
      </c>
      <c r="W26" s="5">
        <v>1</v>
      </c>
      <c r="X26" s="5">
        <v>4</v>
      </c>
      <c r="Y26" s="5"/>
      <c r="Z26" s="5"/>
      <c r="AA26" s="5"/>
      <c r="AB26" s="5"/>
      <c r="AC26" s="182"/>
      <c r="AD26" s="6">
        <f t="shared" si="0"/>
        <v>6</v>
      </c>
      <c r="AE26" s="13" t="str">
        <f>VLOOKUP(C26,'Picture 2'!$A$2:$A$39,1,0)</f>
        <v>6K4040</v>
      </c>
    </row>
    <row r="27" spans="1:32" ht="15.75" customHeight="1">
      <c r="A27" s="183"/>
      <c r="B27" s="183"/>
      <c r="C27" s="5" t="s">
        <v>432</v>
      </c>
      <c r="D27" s="5" t="s">
        <v>27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>
        <v>1</v>
      </c>
      <c r="Y27" s="5"/>
      <c r="Z27" s="5"/>
      <c r="AA27" s="5"/>
      <c r="AB27" s="5"/>
      <c r="AC27" s="182"/>
      <c r="AD27" s="6">
        <f t="shared" si="0"/>
        <v>1</v>
      </c>
      <c r="AE27" s="13" t="str">
        <f>VLOOKUP(C27,'Picture 2'!$A$2:$A$39,1,0)</f>
        <v>6K4040</v>
      </c>
    </row>
    <row r="28" spans="1:32" ht="15.75" customHeight="1">
      <c r="A28" s="183"/>
      <c r="B28" s="183"/>
      <c r="C28" s="5" t="s">
        <v>432</v>
      </c>
      <c r="D28" s="5" t="s">
        <v>24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>
        <v>1</v>
      </c>
      <c r="Y28" s="5"/>
      <c r="Z28" s="5"/>
      <c r="AA28" s="5"/>
      <c r="AB28" s="5"/>
      <c r="AC28" s="182"/>
      <c r="AD28" s="6">
        <f t="shared" si="0"/>
        <v>1</v>
      </c>
      <c r="AE28" s="13" t="str">
        <f>VLOOKUP(C28,'Picture 2'!$A$2:$A$39,1,0)</f>
        <v>6K4040</v>
      </c>
    </row>
    <row r="29" spans="1:32" ht="15.75" customHeight="1">
      <c r="A29" s="183"/>
      <c r="B29" s="183"/>
      <c r="C29" s="5" t="s">
        <v>432</v>
      </c>
      <c r="D29" s="5" t="s">
        <v>25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>
        <v>1</v>
      </c>
      <c r="X29" s="5">
        <v>5</v>
      </c>
      <c r="Y29" s="5">
        <v>7</v>
      </c>
      <c r="Z29" s="5">
        <v>1</v>
      </c>
      <c r="AA29" s="5"/>
      <c r="AB29" s="5"/>
      <c r="AC29" s="182"/>
      <c r="AD29" s="6">
        <f t="shared" si="0"/>
        <v>14</v>
      </c>
      <c r="AE29" s="13" t="str">
        <f>VLOOKUP(C29,'Picture 2'!$A$2:$A$39,1,0)</f>
        <v>6K4040</v>
      </c>
    </row>
    <row r="30" spans="1:32" ht="15.75" customHeight="1">
      <c r="A30" s="183"/>
      <c r="B30" s="183"/>
      <c r="C30" s="5" t="s">
        <v>432</v>
      </c>
      <c r="D30" s="5" t="s">
        <v>23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>
        <v>3</v>
      </c>
      <c r="X30" s="5">
        <v>2</v>
      </c>
      <c r="Y30" s="5">
        <v>3</v>
      </c>
      <c r="Z30" s="5">
        <v>2</v>
      </c>
      <c r="AA30" s="5"/>
      <c r="AB30" s="5"/>
      <c r="AC30" s="182"/>
      <c r="AD30" s="6">
        <f t="shared" si="0"/>
        <v>10</v>
      </c>
      <c r="AE30" s="13" t="str">
        <f>VLOOKUP(C30,'Picture 2'!$A$2:$A$39,1,0)</f>
        <v>6K4040</v>
      </c>
    </row>
    <row r="31" spans="1:32" ht="15.75" customHeight="1">
      <c r="A31" s="179"/>
      <c r="B31" s="179"/>
      <c r="C31" s="5" t="s">
        <v>432</v>
      </c>
      <c r="D31" s="5" t="s">
        <v>26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>
        <v>3</v>
      </c>
      <c r="W31" s="5">
        <v>2</v>
      </c>
      <c r="X31" s="5">
        <v>6</v>
      </c>
      <c r="Y31" s="5">
        <v>3</v>
      </c>
      <c r="Z31" s="5">
        <v>2</v>
      </c>
      <c r="AA31" s="5"/>
      <c r="AB31" s="5"/>
      <c r="AC31" s="181"/>
      <c r="AD31" s="6">
        <f t="shared" si="0"/>
        <v>16</v>
      </c>
      <c r="AE31" s="13" t="str">
        <f>VLOOKUP(C31,'Picture 2'!$A$2:$A$39,1,0)</f>
        <v>6K4040</v>
      </c>
    </row>
    <row r="32" spans="1:32" ht="15.75" customHeight="1">
      <c r="A32" s="178">
        <v>413</v>
      </c>
      <c r="B32" s="178" t="s">
        <v>433</v>
      </c>
      <c r="C32" s="5" t="s">
        <v>433</v>
      </c>
      <c r="D32" s="5" t="s">
        <v>25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>
        <v>5</v>
      </c>
      <c r="V32" s="5"/>
      <c r="W32" s="5">
        <v>8</v>
      </c>
      <c r="X32" s="5">
        <v>1</v>
      </c>
      <c r="Y32" s="5">
        <v>4</v>
      </c>
      <c r="Z32" s="5">
        <v>1</v>
      </c>
      <c r="AA32" s="5">
        <v>12</v>
      </c>
      <c r="AB32" s="5"/>
      <c r="AC32" s="180">
        <f>SUM(T32:AB33)</f>
        <v>36</v>
      </c>
      <c r="AD32" s="6">
        <f t="shared" si="0"/>
        <v>31</v>
      </c>
      <c r="AE32" s="13" t="str">
        <f>VLOOKUP(C32,'Picture 2'!$A$2:$A$39,1,0)</f>
        <v>6K4012</v>
      </c>
    </row>
    <row r="33" spans="1:31" ht="15.75" customHeight="1">
      <c r="A33" s="183"/>
      <c r="B33" s="183"/>
      <c r="C33" s="5" t="s">
        <v>433</v>
      </c>
      <c r="D33" s="5" t="s">
        <v>23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>
        <v>3</v>
      </c>
      <c r="W33" s="5"/>
      <c r="X33" s="5">
        <v>2</v>
      </c>
      <c r="Y33" s="5"/>
      <c r="Z33" s="5"/>
      <c r="AA33" s="5"/>
      <c r="AB33" s="5"/>
      <c r="AC33" s="181"/>
      <c r="AD33" s="6">
        <f t="shared" ref="AD33:AD49" si="4">+SUM(E33:AB33)</f>
        <v>5</v>
      </c>
      <c r="AE33" s="13" t="str">
        <f>VLOOKUP(C33,'Picture 2'!$A$2:$A$39,1,0)</f>
        <v>6K4012</v>
      </c>
    </row>
    <row r="34" spans="1:31" ht="15.75" customHeight="1">
      <c r="A34" s="178">
        <v>414</v>
      </c>
      <c r="B34" s="178" t="s">
        <v>434</v>
      </c>
      <c r="C34" s="5" t="s">
        <v>434</v>
      </c>
      <c r="D34" s="5" t="s">
        <v>25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>
        <v>2</v>
      </c>
      <c r="W34" s="5">
        <v>2</v>
      </c>
      <c r="X34" s="5">
        <v>7</v>
      </c>
      <c r="Y34" s="5">
        <v>11</v>
      </c>
      <c r="Z34" s="5">
        <v>6</v>
      </c>
      <c r="AA34" s="5"/>
      <c r="AB34" s="5"/>
      <c r="AC34" s="180">
        <f>SUM(T34:AB36)</f>
        <v>56</v>
      </c>
      <c r="AD34" s="6">
        <f t="shared" si="4"/>
        <v>28</v>
      </c>
      <c r="AE34" s="13" t="str">
        <f>VLOOKUP(C34,'Picture 2'!$A$2:$A$39,1,0)</f>
        <v>6K4471</v>
      </c>
    </row>
    <row r="35" spans="1:31" ht="15.75" customHeight="1">
      <c r="A35" s="183"/>
      <c r="B35" s="183"/>
      <c r="C35" s="5" t="s">
        <v>434</v>
      </c>
      <c r="D35" s="5" t="s">
        <v>20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>
        <v>1</v>
      </c>
      <c r="X35" s="5">
        <v>2</v>
      </c>
      <c r="Y35" s="5">
        <v>8</v>
      </c>
      <c r="Z35" s="5">
        <v>11</v>
      </c>
      <c r="AA35" s="5"/>
      <c r="AB35" s="5"/>
      <c r="AC35" s="182"/>
      <c r="AD35" s="6">
        <f t="shared" si="4"/>
        <v>22</v>
      </c>
      <c r="AE35" s="13" t="str">
        <f>VLOOKUP(C35,'Picture 2'!$A$2:$A$39,1,0)</f>
        <v>6K4471</v>
      </c>
    </row>
    <row r="36" spans="1:31" ht="15.75" customHeight="1">
      <c r="A36" s="179"/>
      <c r="B36" s="179"/>
      <c r="C36" s="5" t="s">
        <v>434</v>
      </c>
      <c r="D36" s="5" t="s">
        <v>23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>
        <v>2</v>
      </c>
      <c r="X36" s="5"/>
      <c r="Y36" s="5"/>
      <c r="Z36" s="5">
        <v>4</v>
      </c>
      <c r="AA36" s="5"/>
      <c r="AB36" s="5"/>
      <c r="AC36" s="181"/>
      <c r="AD36" s="6">
        <f t="shared" si="4"/>
        <v>6</v>
      </c>
      <c r="AE36" s="13" t="str">
        <f>VLOOKUP(C36,'Picture 2'!$A$2:$A$39,1,0)</f>
        <v>6K4471</v>
      </c>
    </row>
    <row r="37" spans="1:31" ht="26.25" customHeight="1">
      <c r="A37" s="5">
        <v>415</v>
      </c>
      <c r="B37" s="5" t="s">
        <v>411</v>
      </c>
      <c r="C37" s="5" t="s">
        <v>411</v>
      </c>
      <c r="D37" s="5" t="s">
        <v>26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>
        <v>3</v>
      </c>
      <c r="W37" s="5">
        <v>16</v>
      </c>
      <c r="X37" s="5">
        <v>3</v>
      </c>
      <c r="Y37" s="5"/>
      <c r="Z37" s="5">
        <v>3</v>
      </c>
      <c r="AA37" s="5"/>
      <c r="AB37" s="5"/>
      <c r="AC37" s="6">
        <f>SUM(E37:AB37)</f>
        <v>25</v>
      </c>
      <c r="AD37" s="6">
        <f t="shared" si="4"/>
        <v>25</v>
      </c>
      <c r="AE37" s="13" t="str">
        <f>VLOOKUP(C37,'Picture 2'!$A$2:$A$39,1,0)</f>
        <v>6K4042</v>
      </c>
    </row>
    <row r="38" spans="1:31" ht="15.75" customHeight="1">
      <c r="A38" s="118">
        <v>416</v>
      </c>
      <c r="B38" s="118" t="s">
        <v>373</v>
      </c>
      <c r="C38" s="118" t="s">
        <v>373</v>
      </c>
      <c r="D38" s="5" t="s">
        <v>22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>
        <v>43</v>
      </c>
      <c r="Z38" s="5">
        <v>7</v>
      </c>
      <c r="AA38" s="5"/>
      <c r="AB38" s="5"/>
      <c r="AC38" s="119">
        <f>SUM(T38:AB38)</f>
        <v>50</v>
      </c>
      <c r="AD38" s="6">
        <f t="shared" si="4"/>
        <v>50</v>
      </c>
      <c r="AE38" s="13" t="str">
        <f>VLOOKUP(C38,'Picture 2'!$A$2:$A$39,1,0)</f>
        <v>6K2010</v>
      </c>
    </row>
    <row r="39" spans="1:31" ht="15.75" customHeight="1">
      <c r="A39" s="118">
        <v>417</v>
      </c>
      <c r="B39" s="118" t="s">
        <v>373</v>
      </c>
      <c r="C39" s="118" t="s">
        <v>373</v>
      </c>
      <c r="D39" s="5" t="s">
        <v>83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>
        <v>47</v>
      </c>
      <c r="V39" s="5">
        <v>14</v>
      </c>
      <c r="W39" s="5"/>
      <c r="X39" s="5"/>
      <c r="Y39" s="5"/>
      <c r="Z39" s="5"/>
      <c r="AA39" s="5"/>
      <c r="AB39" s="5"/>
      <c r="AC39" s="119">
        <f>SUM(T39:AB39)</f>
        <v>61</v>
      </c>
      <c r="AD39" s="6">
        <f t="shared" si="4"/>
        <v>61</v>
      </c>
      <c r="AE39" s="13" t="str">
        <f>VLOOKUP(C39,'Picture 2'!$A$2:$A$39,1,0)</f>
        <v>6K2010</v>
      </c>
    </row>
    <row r="40" spans="1:31" ht="15.75" customHeight="1">
      <c r="A40" s="5">
        <v>418</v>
      </c>
      <c r="B40" s="118" t="s">
        <v>373</v>
      </c>
      <c r="C40" s="118" t="s">
        <v>373</v>
      </c>
      <c r="D40" s="5" t="s">
        <v>20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>
        <v>5</v>
      </c>
      <c r="V40" s="5"/>
      <c r="W40" s="5">
        <v>57</v>
      </c>
      <c r="X40" s="5">
        <v>18</v>
      </c>
      <c r="Y40" s="5"/>
      <c r="Z40" s="5">
        <v>4</v>
      </c>
      <c r="AA40" s="5"/>
      <c r="AB40" s="5"/>
      <c r="AC40" s="6">
        <f t="shared" ref="AC40:AC47" si="5">SUM(E40:AB40)</f>
        <v>84</v>
      </c>
      <c r="AD40" s="6">
        <f t="shared" si="4"/>
        <v>84</v>
      </c>
      <c r="AE40" s="13" t="str">
        <f>VLOOKUP(C40,'Picture 2'!$A$2:$A$39,1,0)</f>
        <v>6K2010</v>
      </c>
    </row>
    <row r="41" spans="1:31" ht="15.75" customHeight="1">
      <c r="A41" s="118">
        <v>419</v>
      </c>
      <c r="B41" s="118" t="s">
        <v>373</v>
      </c>
      <c r="C41" s="118" t="s">
        <v>373</v>
      </c>
      <c r="D41" s="5" t="s">
        <v>22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>
        <v>36</v>
      </c>
      <c r="X41" s="5">
        <v>10</v>
      </c>
      <c r="Y41" s="5">
        <v>2</v>
      </c>
      <c r="Z41" s="5">
        <v>2</v>
      </c>
      <c r="AA41" s="5"/>
      <c r="AB41" s="5"/>
      <c r="AC41" s="119">
        <f t="shared" si="5"/>
        <v>50</v>
      </c>
      <c r="AD41" s="6">
        <f t="shared" si="4"/>
        <v>50</v>
      </c>
      <c r="AE41" s="13" t="str">
        <f>VLOOKUP(C41,'Picture 2'!$A$2:$A$39,1,0)</f>
        <v>6K2010</v>
      </c>
    </row>
    <row r="42" spans="1:31" ht="15.75" customHeight="1">
      <c r="A42" s="178">
        <v>420</v>
      </c>
      <c r="B42" s="178" t="s">
        <v>373</v>
      </c>
      <c r="C42" s="118" t="s">
        <v>373</v>
      </c>
      <c r="D42" s="5" t="s">
        <v>20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>
        <v>1</v>
      </c>
      <c r="V42" s="5">
        <v>26</v>
      </c>
      <c r="W42" s="5"/>
      <c r="X42" s="5"/>
      <c r="Y42" s="5">
        <v>37</v>
      </c>
      <c r="Z42" s="5"/>
      <c r="AA42" s="5"/>
      <c r="AB42" s="5"/>
      <c r="AC42" s="6">
        <f t="shared" si="5"/>
        <v>64</v>
      </c>
      <c r="AD42" s="6">
        <f t="shared" si="4"/>
        <v>64</v>
      </c>
      <c r="AE42" s="13" t="str">
        <f>VLOOKUP(C42,'Picture 2'!$A$2:$A$39,1,0)</f>
        <v>6K2010</v>
      </c>
    </row>
    <row r="43" spans="1:31" ht="15.75" customHeight="1">
      <c r="A43" s="179"/>
      <c r="B43" s="179"/>
      <c r="C43" s="118" t="s">
        <v>373</v>
      </c>
      <c r="D43" s="5" t="s">
        <v>25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>
        <v>1</v>
      </c>
      <c r="V43" s="5">
        <v>1</v>
      </c>
      <c r="W43" s="5">
        <v>15</v>
      </c>
      <c r="X43" s="5"/>
      <c r="Y43" s="5">
        <v>10</v>
      </c>
      <c r="Z43" s="5">
        <v>17</v>
      </c>
      <c r="AA43" s="5"/>
      <c r="AB43" s="5"/>
      <c r="AC43" s="6">
        <f t="shared" si="5"/>
        <v>44</v>
      </c>
      <c r="AD43" s="6">
        <f t="shared" si="4"/>
        <v>44</v>
      </c>
      <c r="AE43" s="13" t="str">
        <f>VLOOKUP(C43,'Picture 2'!$A$2:$A$39,1,0)</f>
        <v>6K2010</v>
      </c>
    </row>
    <row r="44" spans="1:31" ht="15.75" customHeight="1">
      <c r="A44" s="5">
        <v>421</v>
      </c>
      <c r="B44" s="118" t="s">
        <v>373</v>
      </c>
      <c r="C44" s="118" t="s">
        <v>373</v>
      </c>
      <c r="D44" s="5" t="s">
        <v>20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>
        <v>12</v>
      </c>
      <c r="W44" s="5">
        <v>1</v>
      </c>
      <c r="X44" s="5">
        <v>11</v>
      </c>
      <c r="Y44" s="5">
        <v>4</v>
      </c>
      <c r="Z44" s="5">
        <v>1</v>
      </c>
      <c r="AA44" s="5"/>
      <c r="AB44" s="5"/>
      <c r="AC44" s="6">
        <f t="shared" si="5"/>
        <v>29</v>
      </c>
      <c r="AD44" s="6">
        <f t="shared" si="4"/>
        <v>29</v>
      </c>
      <c r="AE44" s="13" t="str">
        <f>VLOOKUP(C44,'Picture 2'!$A$2:$A$39,1,0)</f>
        <v>6K2010</v>
      </c>
    </row>
    <row r="45" spans="1:31" ht="15.75" customHeight="1">
      <c r="A45" s="5">
        <v>422</v>
      </c>
      <c r="B45" s="118" t="s">
        <v>373</v>
      </c>
      <c r="C45" s="118" t="s">
        <v>373</v>
      </c>
      <c r="D45" s="5" t="s">
        <v>27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>
        <v>1</v>
      </c>
      <c r="V45" s="5">
        <v>1</v>
      </c>
      <c r="W45" s="5">
        <v>2</v>
      </c>
      <c r="X45" s="5">
        <v>3</v>
      </c>
      <c r="Y45" s="5">
        <v>2</v>
      </c>
      <c r="Z45" s="5">
        <v>4</v>
      </c>
      <c r="AA45" s="5">
        <v>2</v>
      </c>
      <c r="AB45" s="5">
        <v>2</v>
      </c>
      <c r="AC45" s="6">
        <f t="shared" si="5"/>
        <v>17</v>
      </c>
      <c r="AD45" s="6">
        <f t="shared" si="4"/>
        <v>17</v>
      </c>
      <c r="AE45" s="13" t="str">
        <f>VLOOKUP(C45,'Picture 2'!$A$2:$A$39,1,0)</f>
        <v>6K2010</v>
      </c>
    </row>
    <row r="46" spans="1:31" ht="15.75" customHeight="1">
      <c r="A46" s="5">
        <v>423</v>
      </c>
      <c r="B46" s="118" t="s">
        <v>373</v>
      </c>
      <c r="C46" s="118" t="s">
        <v>373</v>
      </c>
      <c r="D46" s="5" t="s">
        <v>26</v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>
        <v>7</v>
      </c>
      <c r="W46" s="5">
        <v>12</v>
      </c>
      <c r="X46" s="5">
        <v>17</v>
      </c>
      <c r="Y46" s="5">
        <v>13</v>
      </c>
      <c r="Z46" s="5">
        <v>7</v>
      </c>
      <c r="AA46" s="5"/>
      <c r="AB46" s="5"/>
      <c r="AC46" s="6">
        <f t="shared" si="5"/>
        <v>56</v>
      </c>
      <c r="AD46" s="6">
        <f t="shared" si="4"/>
        <v>56</v>
      </c>
      <c r="AE46" s="13" t="str">
        <f>VLOOKUP(C46,'Picture 2'!$A$2:$A$39,1,0)</f>
        <v>6K2010</v>
      </c>
    </row>
    <row r="47" spans="1:31" ht="15.75" customHeight="1">
      <c r="A47" s="5">
        <v>424</v>
      </c>
      <c r="B47" s="118" t="s">
        <v>373</v>
      </c>
      <c r="C47" s="118" t="s">
        <v>373</v>
      </c>
      <c r="D47" s="5" t="s">
        <v>22</v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>
        <v>8</v>
      </c>
      <c r="V47" s="5">
        <v>5</v>
      </c>
      <c r="W47" s="5"/>
      <c r="X47" s="5">
        <v>25</v>
      </c>
      <c r="Y47" s="5">
        <v>2</v>
      </c>
      <c r="Z47" s="5"/>
      <c r="AA47" s="5"/>
      <c r="AB47" s="5"/>
      <c r="AC47" s="6">
        <f t="shared" si="5"/>
        <v>40</v>
      </c>
      <c r="AD47" s="6">
        <f t="shared" si="4"/>
        <v>40</v>
      </c>
      <c r="AE47" s="13" t="str">
        <f>VLOOKUP(C47,'Picture 2'!$A$2:$A$39,1,0)</f>
        <v>6K2010</v>
      </c>
    </row>
    <row r="48" spans="1:31" ht="15.75" customHeight="1">
      <c r="A48" s="178">
        <v>425</v>
      </c>
      <c r="B48" s="178" t="s">
        <v>373</v>
      </c>
      <c r="C48" s="118" t="s">
        <v>373</v>
      </c>
      <c r="D48" s="5" t="s">
        <v>24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>
        <v>8</v>
      </c>
      <c r="W48" s="5">
        <v>1</v>
      </c>
      <c r="X48" s="5">
        <v>3</v>
      </c>
      <c r="Y48" s="5">
        <v>3</v>
      </c>
      <c r="Z48" s="5">
        <v>1</v>
      </c>
      <c r="AA48" s="5"/>
      <c r="AB48" s="5"/>
      <c r="AC48" s="180">
        <f>SUM(E48:AB49)</f>
        <v>29</v>
      </c>
      <c r="AD48" s="6">
        <f t="shared" si="4"/>
        <v>16</v>
      </c>
      <c r="AE48" s="13" t="str">
        <f>VLOOKUP(C48,'Picture 2'!$A$2:$A$39,1,0)</f>
        <v>6K2010</v>
      </c>
    </row>
    <row r="49" spans="1:31" ht="15.75" customHeight="1">
      <c r="A49" s="179"/>
      <c r="B49" s="179"/>
      <c r="C49" s="118" t="s">
        <v>373</v>
      </c>
      <c r="D49" s="5" t="s">
        <v>199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>
        <v>2</v>
      </c>
      <c r="W49" s="5">
        <v>2</v>
      </c>
      <c r="X49" s="5">
        <v>6</v>
      </c>
      <c r="Y49" s="5">
        <v>2</v>
      </c>
      <c r="Z49" s="5">
        <v>1</v>
      </c>
      <c r="AA49" s="5"/>
      <c r="AB49" s="5"/>
      <c r="AC49" s="181"/>
      <c r="AD49" s="6">
        <f t="shared" si="4"/>
        <v>13</v>
      </c>
      <c r="AE49" s="13" t="str">
        <f>VLOOKUP(C49,'Picture 2'!$A$2:$A$39,1,0)</f>
        <v>6K2010</v>
      </c>
    </row>
    <row r="50" spans="1:31" ht="15.75" customHeight="1">
      <c r="A50" s="5">
        <v>426</v>
      </c>
      <c r="B50" s="118" t="s">
        <v>373</v>
      </c>
      <c r="C50" s="118" t="s">
        <v>373</v>
      </c>
      <c r="D50" s="5" t="s">
        <v>20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>
        <v>60</v>
      </c>
      <c r="X50" s="5"/>
      <c r="Y50" s="5"/>
      <c r="Z50" s="5"/>
      <c r="AA50" s="5"/>
      <c r="AB50" s="5"/>
      <c r="AC50" s="6">
        <f t="shared" ref="AC50:AC123" si="6">SUM(E50:AB50)</f>
        <v>60</v>
      </c>
      <c r="AD50" s="6">
        <f t="shared" si="0"/>
        <v>60</v>
      </c>
      <c r="AE50" s="13" t="str">
        <f>VLOOKUP(C50,'Picture 2'!$A$2:$A$39,1,0)</f>
        <v>6K2010</v>
      </c>
    </row>
    <row r="51" spans="1:31" ht="15.75" customHeight="1">
      <c r="A51" s="5">
        <v>427</v>
      </c>
      <c r="B51" s="118" t="s">
        <v>373</v>
      </c>
      <c r="C51" s="118" t="s">
        <v>373</v>
      </c>
      <c r="D51" s="5" t="s">
        <v>23</v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>
        <v>9</v>
      </c>
      <c r="V51" s="5"/>
      <c r="W51" s="5">
        <v>25</v>
      </c>
      <c r="X51" s="5">
        <v>19</v>
      </c>
      <c r="Y51" s="5"/>
      <c r="Z51" s="5"/>
      <c r="AA51" s="5"/>
      <c r="AB51" s="5"/>
      <c r="AC51" s="6">
        <f t="shared" si="6"/>
        <v>53</v>
      </c>
      <c r="AD51" s="6">
        <f t="shared" ref="AD51:AD75" si="7">+SUM(E51:AB51)</f>
        <v>53</v>
      </c>
      <c r="AE51" s="13" t="str">
        <f>VLOOKUP(C51,'Picture 2'!$A$2:$A$39,1,0)</f>
        <v>6K2010</v>
      </c>
    </row>
    <row r="52" spans="1:31" ht="15.75" customHeight="1">
      <c r="A52" s="178">
        <v>428</v>
      </c>
      <c r="B52" s="178" t="s">
        <v>373</v>
      </c>
      <c r="C52" s="118" t="s">
        <v>373</v>
      </c>
      <c r="D52" s="5" t="s">
        <v>21</v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>
        <v>2</v>
      </c>
      <c r="W52" s="5">
        <v>2</v>
      </c>
      <c r="X52" s="5"/>
      <c r="Y52" s="5"/>
      <c r="Z52" s="5">
        <v>1</v>
      </c>
      <c r="AA52" s="5"/>
      <c r="AB52" s="5"/>
      <c r="AC52" s="180">
        <f>SUM(E52:AB56)</f>
        <v>39</v>
      </c>
      <c r="AD52" s="6">
        <f t="shared" si="7"/>
        <v>5</v>
      </c>
      <c r="AE52" s="13" t="str">
        <f>VLOOKUP(C52,'Picture 2'!$A$2:$A$39,1,0)</f>
        <v>6K2010</v>
      </c>
    </row>
    <row r="53" spans="1:31" ht="15.75" customHeight="1">
      <c r="A53" s="183"/>
      <c r="B53" s="183"/>
      <c r="C53" s="118" t="s">
        <v>373</v>
      </c>
      <c r="D53" s="5" t="s">
        <v>62</v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>
        <v>2</v>
      </c>
      <c r="W53" s="5">
        <v>2</v>
      </c>
      <c r="X53" s="5">
        <v>5</v>
      </c>
      <c r="Y53" s="5">
        <v>4</v>
      </c>
      <c r="Z53" s="5"/>
      <c r="AA53" s="5"/>
      <c r="AB53" s="5"/>
      <c r="AC53" s="182"/>
      <c r="AD53" s="6">
        <f t="shared" si="7"/>
        <v>13</v>
      </c>
      <c r="AE53" s="13" t="str">
        <f>VLOOKUP(C53,'Picture 2'!$A$2:$A$39,1,0)</f>
        <v>6K2010</v>
      </c>
    </row>
    <row r="54" spans="1:31" ht="15.75" customHeight="1">
      <c r="A54" s="183"/>
      <c r="B54" s="183"/>
      <c r="C54" s="118" t="s">
        <v>373</v>
      </c>
      <c r="D54" s="5" t="s">
        <v>27</v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>
        <v>1</v>
      </c>
      <c r="V54" s="5">
        <v>1</v>
      </c>
      <c r="W54" s="5">
        <v>3</v>
      </c>
      <c r="X54" s="5">
        <v>4</v>
      </c>
      <c r="Y54" s="5"/>
      <c r="Z54" s="5">
        <v>1</v>
      </c>
      <c r="AA54" s="5"/>
      <c r="AB54" s="5"/>
      <c r="AC54" s="182"/>
      <c r="AD54" s="6">
        <f t="shared" si="7"/>
        <v>10</v>
      </c>
      <c r="AE54" s="13" t="str">
        <f>VLOOKUP(C54,'Picture 2'!$A$2:$A$39,1,0)</f>
        <v>6K2010</v>
      </c>
    </row>
    <row r="55" spans="1:31" ht="15.75" customHeight="1">
      <c r="A55" s="183"/>
      <c r="B55" s="183"/>
      <c r="C55" s="118" t="s">
        <v>373</v>
      </c>
      <c r="D55" s="5" t="s">
        <v>24</v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>
        <v>2</v>
      </c>
      <c r="W55" s="5">
        <v>5</v>
      </c>
      <c r="X55" s="5">
        <v>1</v>
      </c>
      <c r="Y55" s="5"/>
      <c r="Z55" s="5"/>
      <c r="AA55" s="5"/>
      <c r="AB55" s="5"/>
      <c r="AC55" s="182"/>
      <c r="AD55" s="6">
        <f t="shared" si="7"/>
        <v>8</v>
      </c>
      <c r="AE55" s="13" t="str">
        <f>VLOOKUP(C55,'Picture 2'!$A$2:$A$39,1,0)</f>
        <v>6K2010</v>
      </c>
    </row>
    <row r="56" spans="1:31" ht="15.75" customHeight="1">
      <c r="A56" s="179"/>
      <c r="B56" s="179"/>
      <c r="C56" s="118" t="s">
        <v>373</v>
      </c>
      <c r="D56" s="5" t="s">
        <v>83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>
        <v>1</v>
      </c>
      <c r="W56" s="5"/>
      <c r="X56" s="5"/>
      <c r="Y56" s="5">
        <v>2</v>
      </c>
      <c r="Z56" s="5"/>
      <c r="AA56" s="5"/>
      <c r="AB56" s="5"/>
      <c r="AC56" s="181"/>
      <c r="AD56" s="6">
        <f t="shared" si="7"/>
        <v>3</v>
      </c>
      <c r="AE56" s="13" t="str">
        <f>VLOOKUP(C56,'Picture 2'!$A$2:$A$39,1,0)</f>
        <v>6K2010</v>
      </c>
    </row>
    <row r="57" spans="1:31" ht="15.75" customHeight="1">
      <c r="A57" s="5">
        <v>429</v>
      </c>
      <c r="B57" s="118" t="s">
        <v>373</v>
      </c>
      <c r="C57" s="118" t="s">
        <v>373</v>
      </c>
      <c r="D57" s="5" t="s">
        <v>22</v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>
        <v>10</v>
      </c>
      <c r="V57" s="5">
        <v>11</v>
      </c>
      <c r="W57" s="5">
        <v>19</v>
      </c>
      <c r="X57" s="5">
        <v>4</v>
      </c>
      <c r="Y57" s="5">
        <v>8</v>
      </c>
      <c r="Z57" s="5"/>
      <c r="AA57" s="5">
        <v>4</v>
      </c>
      <c r="AB57" s="5"/>
      <c r="AC57" s="6">
        <f t="shared" si="6"/>
        <v>56</v>
      </c>
      <c r="AD57" s="6">
        <f t="shared" si="7"/>
        <v>56</v>
      </c>
      <c r="AE57" s="13" t="str">
        <f>VLOOKUP(C57,'Picture 2'!$A$2:$A$39,1,0)</f>
        <v>6K2010</v>
      </c>
    </row>
    <row r="58" spans="1:31" ht="15.75" customHeight="1">
      <c r="A58" s="178">
        <v>430</v>
      </c>
      <c r="B58" s="178" t="s">
        <v>373</v>
      </c>
      <c r="C58" s="118" t="s">
        <v>373</v>
      </c>
      <c r="D58" s="5" t="s">
        <v>24</v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>
        <v>27</v>
      </c>
      <c r="X58" s="5"/>
      <c r="Y58" s="5"/>
      <c r="Z58" s="5">
        <v>1</v>
      </c>
      <c r="AA58" s="5"/>
      <c r="AB58" s="5"/>
      <c r="AC58" s="180">
        <f>SUM(E58:AB59)</f>
        <v>38</v>
      </c>
      <c r="AD58" s="6">
        <f t="shared" si="7"/>
        <v>28</v>
      </c>
      <c r="AE58" s="13" t="str">
        <f>VLOOKUP(C58,'Picture 2'!$A$2:$A$39,1,0)</f>
        <v>6K2010</v>
      </c>
    </row>
    <row r="59" spans="1:31" ht="15.75" customHeight="1">
      <c r="A59" s="179"/>
      <c r="B59" s="179"/>
      <c r="C59" s="118" t="s">
        <v>373</v>
      </c>
      <c r="D59" s="5" t="s">
        <v>62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>
        <v>7</v>
      </c>
      <c r="V59" s="5"/>
      <c r="W59" s="5"/>
      <c r="X59" s="5"/>
      <c r="Y59" s="5"/>
      <c r="Z59" s="5">
        <v>3</v>
      </c>
      <c r="AA59" s="5"/>
      <c r="AB59" s="5"/>
      <c r="AC59" s="181"/>
      <c r="AD59" s="6">
        <f t="shared" si="7"/>
        <v>10</v>
      </c>
      <c r="AE59" s="13" t="str">
        <f>VLOOKUP(C59,'Picture 2'!$A$2:$A$39,1,0)</f>
        <v>6K2010</v>
      </c>
    </row>
    <row r="60" spans="1:31" ht="15.75" customHeight="1">
      <c r="A60" s="5">
        <v>431</v>
      </c>
      <c r="B60" s="118" t="s">
        <v>373</v>
      </c>
      <c r="C60" s="118" t="s">
        <v>373</v>
      </c>
      <c r="D60" s="5" t="s">
        <v>23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>
        <v>8</v>
      </c>
      <c r="V60" s="5"/>
      <c r="W60" s="5"/>
      <c r="X60" s="5">
        <v>32</v>
      </c>
      <c r="Y60" s="5"/>
      <c r="Z60" s="5">
        <v>14</v>
      </c>
      <c r="AA60" s="5"/>
      <c r="AB60" s="5"/>
      <c r="AC60" s="6">
        <f t="shared" si="6"/>
        <v>54</v>
      </c>
      <c r="AD60" s="6">
        <f t="shared" si="7"/>
        <v>54</v>
      </c>
      <c r="AE60" s="13" t="str">
        <f>VLOOKUP(C60,'Picture 2'!$A$2:$A$39,1,0)</f>
        <v>6K2010</v>
      </c>
    </row>
    <row r="61" spans="1:31" ht="15.75" customHeight="1">
      <c r="A61" s="178">
        <v>432</v>
      </c>
      <c r="B61" s="178" t="s">
        <v>373</v>
      </c>
      <c r="C61" s="118" t="s">
        <v>373</v>
      </c>
      <c r="D61" s="5" t="s">
        <v>22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>
        <v>1</v>
      </c>
      <c r="V61" s="5">
        <v>5</v>
      </c>
      <c r="W61" s="5">
        <v>4</v>
      </c>
      <c r="X61" s="5">
        <v>2</v>
      </c>
      <c r="Y61" s="5"/>
      <c r="Z61" s="5">
        <v>1</v>
      </c>
      <c r="AA61" s="5"/>
      <c r="AB61" s="5"/>
      <c r="AC61" s="180">
        <f>SUM(E61:AB64)</f>
        <v>48</v>
      </c>
      <c r="AD61" s="6">
        <f t="shared" si="7"/>
        <v>13</v>
      </c>
      <c r="AE61" s="13" t="str">
        <f>VLOOKUP(C61,'Picture 2'!$A$2:$A$39,1,0)</f>
        <v>6K2010</v>
      </c>
    </row>
    <row r="62" spans="1:31" ht="15.75" customHeight="1">
      <c r="A62" s="183"/>
      <c r="B62" s="183"/>
      <c r="C62" s="118" t="s">
        <v>373</v>
      </c>
      <c r="D62" s="5" t="s">
        <v>21</v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>
        <v>4</v>
      </c>
      <c r="W62" s="5">
        <v>2</v>
      </c>
      <c r="X62" s="5">
        <v>2</v>
      </c>
      <c r="Y62" s="5">
        <v>5</v>
      </c>
      <c r="Z62" s="5">
        <v>3</v>
      </c>
      <c r="AA62" s="5"/>
      <c r="AB62" s="5"/>
      <c r="AC62" s="182"/>
      <c r="AD62" s="6">
        <f t="shared" si="7"/>
        <v>16</v>
      </c>
      <c r="AE62" s="13" t="str">
        <f>VLOOKUP(C62,'Picture 2'!$A$2:$A$39,1,0)</f>
        <v>6K2010</v>
      </c>
    </row>
    <row r="63" spans="1:31" ht="15.75" customHeight="1">
      <c r="A63" s="183"/>
      <c r="B63" s="183"/>
      <c r="C63" s="118" t="s">
        <v>373</v>
      </c>
      <c r="D63" s="5" t="s">
        <v>62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>
        <v>2</v>
      </c>
      <c r="W63" s="5">
        <v>1</v>
      </c>
      <c r="X63" s="5">
        <v>4</v>
      </c>
      <c r="Y63" s="5">
        <v>3</v>
      </c>
      <c r="Z63" s="5">
        <v>3</v>
      </c>
      <c r="AA63" s="5"/>
      <c r="AB63" s="5"/>
      <c r="AC63" s="182"/>
      <c r="AD63" s="6">
        <f t="shared" si="7"/>
        <v>13</v>
      </c>
      <c r="AE63" s="13" t="str">
        <f>VLOOKUP(C63,'Picture 2'!$A$2:$A$39,1,0)</f>
        <v>6K2010</v>
      </c>
    </row>
    <row r="64" spans="1:31" ht="15.75" customHeight="1">
      <c r="A64" s="179"/>
      <c r="B64" s="179"/>
      <c r="C64" s="118" t="s">
        <v>373</v>
      </c>
      <c r="D64" s="5" t="s">
        <v>24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>
        <v>1</v>
      </c>
      <c r="V64" s="5"/>
      <c r="W64" s="5">
        <v>2</v>
      </c>
      <c r="X64" s="5">
        <v>1</v>
      </c>
      <c r="Y64" s="5">
        <v>2</v>
      </c>
      <c r="Z64" s="5"/>
      <c r="AA64" s="5"/>
      <c r="AB64" s="5"/>
      <c r="AC64" s="181"/>
      <c r="AD64" s="6">
        <f t="shared" si="7"/>
        <v>6</v>
      </c>
      <c r="AE64" s="13" t="str">
        <f>VLOOKUP(C64,'Picture 2'!$A$2:$A$39,1,0)</f>
        <v>6K2010</v>
      </c>
    </row>
    <row r="65" spans="1:31" ht="15.75" customHeight="1">
      <c r="A65" s="5">
        <v>433</v>
      </c>
      <c r="B65" s="118" t="s">
        <v>373</v>
      </c>
      <c r="C65" s="118" t="s">
        <v>373</v>
      </c>
      <c r="D65" s="5" t="s">
        <v>23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>
        <v>18</v>
      </c>
      <c r="V65" s="5">
        <v>10</v>
      </c>
      <c r="W65" s="5">
        <v>3</v>
      </c>
      <c r="X65" s="5">
        <v>18</v>
      </c>
      <c r="Y65" s="5">
        <v>2</v>
      </c>
      <c r="Z65" s="5">
        <v>15</v>
      </c>
      <c r="AA65" s="5"/>
      <c r="AB65" s="5"/>
      <c r="AC65" s="6">
        <f t="shared" si="6"/>
        <v>66</v>
      </c>
      <c r="AD65" s="6">
        <f t="shared" si="7"/>
        <v>66</v>
      </c>
      <c r="AE65" s="13" t="str">
        <f>VLOOKUP(C65,'Picture 2'!$A$2:$A$39,1,0)</f>
        <v>6K2010</v>
      </c>
    </row>
    <row r="66" spans="1:31" ht="15.75" customHeight="1">
      <c r="A66" s="178">
        <v>434</v>
      </c>
      <c r="B66" s="178" t="s">
        <v>373</v>
      </c>
      <c r="C66" s="118" t="s">
        <v>373</v>
      </c>
      <c r="D66" s="5" t="s">
        <v>31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>
        <v>4</v>
      </c>
      <c r="V66" s="5">
        <v>8</v>
      </c>
      <c r="W66" s="5">
        <v>10</v>
      </c>
      <c r="X66" s="5">
        <v>9</v>
      </c>
      <c r="Y66" s="5">
        <v>5</v>
      </c>
      <c r="Z66" s="5"/>
      <c r="AA66" s="5"/>
      <c r="AB66" s="5"/>
      <c r="AC66" s="180">
        <f>SUM(E66:AB67)</f>
        <v>45</v>
      </c>
      <c r="AD66" s="6">
        <f t="shared" si="7"/>
        <v>36</v>
      </c>
      <c r="AE66" s="13" t="str">
        <f>VLOOKUP(C66,'Picture 2'!$A$2:$A$39,1,0)</f>
        <v>6K2010</v>
      </c>
    </row>
    <row r="67" spans="1:31" ht="15.75" customHeight="1">
      <c r="A67" s="179"/>
      <c r="B67" s="179"/>
      <c r="C67" s="118" t="s">
        <v>373</v>
      </c>
      <c r="D67" s="5" t="s">
        <v>199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>
        <v>3</v>
      </c>
      <c r="X67" s="5">
        <v>4</v>
      </c>
      <c r="Y67" s="5">
        <v>2</v>
      </c>
      <c r="Z67" s="5"/>
      <c r="AA67" s="5"/>
      <c r="AB67" s="5"/>
      <c r="AC67" s="181"/>
      <c r="AD67" s="6">
        <f t="shared" si="7"/>
        <v>9</v>
      </c>
      <c r="AE67" s="13" t="str">
        <f>VLOOKUP(C67,'Picture 2'!$A$2:$A$39,1,0)</f>
        <v>6K2010</v>
      </c>
    </row>
    <row r="68" spans="1:31" ht="15.75" customHeight="1">
      <c r="A68" s="5">
        <v>435</v>
      </c>
      <c r="B68" s="118" t="s">
        <v>373</v>
      </c>
      <c r="C68" s="118" t="s">
        <v>373</v>
      </c>
      <c r="D68" s="5" t="s">
        <v>22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>
        <v>10</v>
      </c>
      <c r="W68" s="5"/>
      <c r="X68" s="5"/>
      <c r="Y68" s="5">
        <v>11</v>
      </c>
      <c r="Z68" s="5">
        <v>9</v>
      </c>
      <c r="AA68" s="5"/>
      <c r="AB68" s="5"/>
      <c r="AC68" s="6">
        <f t="shared" si="6"/>
        <v>30</v>
      </c>
      <c r="AD68" s="6">
        <f t="shared" si="7"/>
        <v>30</v>
      </c>
      <c r="AE68" s="13" t="str">
        <f>VLOOKUP(C68,'Picture 2'!$A$2:$A$39,1,0)</f>
        <v>6K2010</v>
      </c>
    </row>
    <row r="69" spans="1:31" ht="15.75" customHeight="1">
      <c r="A69" s="178">
        <v>436</v>
      </c>
      <c r="B69" s="178" t="s">
        <v>373</v>
      </c>
      <c r="C69" s="118" t="s">
        <v>373</v>
      </c>
      <c r="D69" s="5" t="s">
        <v>25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>
        <v>1</v>
      </c>
      <c r="W69" s="5">
        <v>10</v>
      </c>
      <c r="X69" s="5">
        <v>1</v>
      </c>
      <c r="Y69" s="5">
        <v>11</v>
      </c>
      <c r="Z69" s="5">
        <v>5</v>
      </c>
      <c r="AA69" s="5"/>
      <c r="AB69" s="5"/>
      <c r="AC69" s="180">
        <f>SUM(E69:AB71)</f>
        <v>39</v>
      </c>
      <c r="AD69" s="6">
        <f t="shared" si="7"/>
        <v>28</v>
      </c>
      <c r="AE69" s="13" t="str">
        <f>VLOOKUP(C69,'Picture 2'!$A$2:$A$39,1,0)</f>
        <v>6K2010</v>
      </c>
    </row>
    <row r="70" spans="1:31" ht="15.75" customHeight="1">
      <c r="A70" s="183"/>
      <c r="B70" s="183"/>
      <c r="C70" s="118" t="s">
        <v>373</v>
      </c>
      <c r="D70" s="5" t="s">
        <v>24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>
        <v>1</v>
      </c>
      <c r="V70" s="5">
        <v>1</v>
      </c>
      <c r="W70" s="5">
        <v>2</v>
      </c>
      <c r="X70" s="5">
        <v>1</v>
      </c>
      <c r="Y70" s="5">
        <v>4</v>
      </c>
      <c r="Z70" s="5">
        <v>1</v>
      </c>
      <c r="AA70" s="5"/>
      <c r="AB70" s="5"/>
      <c r="AC70" s="182"/>
      <c r="AD70" s="6">
        <f t="shared" si="7"/>
        <v>10</v>
      </c>
      <c r="AE70" s="13" t="str">
        <f>VLOOKUP(C70,'Picture 2'!$A$2:$A$39,1,0)</f>
        <v>6K2010</v>
      </c>
    </row>
    <row r="71" spans="1:31" ht="15.75" customHeight="1">
      <c r="A71" s="179"/>
      <c r="B71" s="179"/>
      <c r="C71" s="118" t="s">
        <v>373</v>
      </c>
      <c r="D71" s="5" t="s">
        <v>27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>
        <v>1</v>
      </c>
      <c r="W71" s="5"/>
      <c r="X71" s="5"/>
      <c r="Y71" s="5"/>
      <c r="Z71" s="5"/>
      <c r="AA71" s="5"/>
      <c r="AB71" s="5"/>
      <c r="AC71" s="181"/>
      <c r="AD71" s="6">
        <f t="shared" si="7"/>
        <v>1</v>
      </c>
      <c r="AE71" s="13" t="str">
        <f>VLOOKUP(C71,'Picture 2'!$A$2:$A$39,1,0)</f>
        <v>6K2010</v>
      </c>
    </row>
    <row r="72" spans="1:31" ht="15.75" customHeight="1">
      <c r="A72" s="5">
        <v>437</v>
      </c>
      <c r="B72" s="118" t="s">
        <v>373</v>
      </c>
      <c r="C72" s="118" t="s">
        <v>373</v>
      </c>
      <c r="D72" s="5" t="s">
        <v>22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>
        <v>3</v>
      </c>
      <c r="V72" s="5">
        <v>13</v>
      </c>
      <c r="W72" s="5">
        <v>11</v>
      </c>
      <c r="X72" s="5">
        <v>13</v>
      </c>
      <c r="Y72" s="5">
        <v>11</v>
      </c>
      <c r="Z72" s="5">
        <v>5</v>
      </c>
      <c r="AA72" s="5"/>
      <c r="AB72" s="5"/>
      <c r="AC72" s="6">
        <f t="shared" si="6"/>
        <v>56</v>
      </c>
      <c r="AD72" s="6">
        <f t="shared" si="7"/>
        <v>56</v>
      </c>
      <c r="AE72" s="13" t="str">
        <f>VLOOKUP(C72,'Picture 2'!$A$2:$A$39,1,0)</f>
        <v>6K2010</v>
      </c>
    </row>
    <row r="73" spans="1:31" ht="15.75" customHeight="1">
      <c r="A73" s="5">
        <v>438</v>
      </c>
      <c r="B73" s="118" t="s">
        <v>373</v>
      </c>
      <c r="C73" s="118" t="s">
        <v>373</v>
      </c>
      <c r="D73" s="5" t="s">
        <v>23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>
        <v>8</v>
      </c>
      <c r="W73" s="5">
        <v>18</v>
      </c>
      <c r="X73" s="5"/>
      <c r="Y73" s="5">
        <v>16</v>
      </c>
      <c r="Z73" s="5"/>
      <c r="AA73" s="5"/>
      <c r="AB73" s="5"/>
      <c r="AC73" s="6">
        <f t="shared" si="6"/>
        <v>42</v>
      </c>
      <c r="AD73" s="6">
        <f t="shared" si="7"/>
        <v>42</v>
      </c>
      <c r="AE73" s="13" t="str">
        <f>VLOOKUP(C73,'Picture 2'!$A$2:$A$39,1,0)</f>
        <v>6K2010</v>
      </c>
    </row>
    <row r="74" spans="1:31" ht="15.75" customHeight="1">
      <c r="A74" s="5">
        <v>439</v>
      </c>
      <c r="B74" s="118" t="s">
        <v>373</v>
      </c>
      <c r="C74" s="118" t="s">
        <v>373</v>
      </c>
      <c r="D74" s="5" t="s">
        <v>25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>
        <v>4</v>
      </c>
      <c r="V74" s="5">
        <v>9</v>
      </c>
      <c r="W74" s="5">
        <v>15</v>
      </c>
      <c r="X74" s="5">
        <v>14</v>
      </c>
      <c r="Y74" s="5">
        <v>4</v>
      </c>
      <c r="Z74" s="5">
        <v>2</v>
      </c>
      <c r="AA74" s="5"/>
      <c r="AB74" s="5"/>
      <c r="AC74" s="6">
        <f t="shared" si="6"/>
        <v>48</v>
      </c>
      <c r="AD74" s="6">
        <f t="shared" si="7"/>
        <v>48</v>
      </c>
      <c r="AE74" s="13" t="str">
        <f>VLOOKUP(C74,'Picture 2'!$A$2:$A$39,1,0)</f>
        <v>6K2010</v>
      </c>
    </row>
    <row r="75" spans="1:31" ht="15.75" customHeight="1">
      <c r="A75" s="5">
        <v>440</v>
      </c>
      <c r="B75" s="118" t="s">
        <v>373</v>
      </c>
      <c r="C75" s="118" t="s">
        <v>373</v>
      </c>
      <c r="D75" s="5" t="s">
        <v>22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>
        <v>3</v>
      </c>
      <c r="W75" s="5">
        <v>8</v>
      </c>
      <c r="X75" s="5">
        <v>21</v>
      </c>
      <c r="Y75" s="5"/>
      <c r="Z75" s="5">
        <v>10</v>
      </c>
      <c r="AA75" s="5"/>
      <c r="AB75" s="5"/>
      <c r="AC75" s="6">
        <f t="shared" si="6"/>
        <v>42</v>
      </c>
      <c r="AD75" s="6">
        <f t="shared" si="7"/>
        <v>42</v>
      </c>
      <c r="AE75" s="13" t="str">
        <f>VLOOKUP(C75,'Picture 2'!$A$2:$A$39,1,0)</f>
        <v>6K2010</v>
      </c>
    </row>
    <row r="76" spans="1:31" ht="15.75" customHeight="1">
      <c r="A76" s="5">
        <v>441</v>
      </c>
      <c r="B76" s="118" t="s">
        <v>373</v>
      </c>
      <c r="C76" s="118" t="s">
        <v>373</v>
      </c>
      <c r="D76" s="5" t="s">
        <v>22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52</v>
      </c>
      <c r="Y76" s="5"/>
      <c r="Z76" s="5"/>
      <c r="AA76" s="5"/>
      <c r="AB76" s="5"/>
      <c r="AC76" s="6">
        <f t="shared" si="6"/>
        <v>52</v>
      </c>
      <c r="AD76" s="6">
        <f t="shared" si="0"/>
        <v>52</v>
      </c>
      <c r="AE76" s="13" t="str">
        <f>VLOOKUP(C76,'Picture 2'!$A$2:$A$39,1,0)</f>
        <v>6K2010</v>
      </c>
    </row>
    <row r="77" spans="1:31" ht="15.75" customHeight="1">
      <c r="A77" s="5">
        <v>442</v>
      </c>
      <c r="B77" s="118" t="s">
        <v>373</v>
      </c>
      <c r="C77" s="118" t="s">
        <v>373</v>
      </c>
      <c r="D77" s="5" t="s">
        <v>22</v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>
        <v>8</v>
      </c>
      <c r="V77" s="5"/>
      <c r="W77" s="5">
        <v>13</v>
      </c>
      <c r="X77" s="5">
        <v>12</v>
      </c>
      <c r="Y77" s="5"/>
      <c r="Z77" s="5"/>
      <c r="AA77" s="5"/>
      <c r="AB77" s="5">
        <v>2</v>
      </c>
      <c r="AC77" s="6">
        <f t="shared" si="6"/>
        <v>35</v>
      </c>
      <c r="AD77" s="6">
        <f t="shared" si="0"/>
        <v>35</v>
      </c>
      <c r="AE77" s="13" t="str">
        <f>VLOOKUP(C77,'Picture 2'!$A$2:$A$39,1,0)</f>
        <v>6K2010</v>
      </c>
    </row>
    <row r="78" spans="1:31">
      <c r="A78" s="5">
        <v>443</v>
      </c>
      <c r="B78" s="118" t="s">
        <v>373</v>
      </c>
      <c r="C78" s="118" t="s">
        <v>373</v>
      </c>
      <c r="D78" s="5" t="s">
        <v>61</v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>
        <v>12</v>
      </c>
      <c r="W78" s="5"/>
      <c r="X78" s="5"/>
      <c r="Y78" s="5">
        <v>21</v>
      </c>
      <c r="Z78" s="5">
        <v>11</v>
      </c>
      <c r="AA78" s="5"/>
      <c r="AB78" s="5"/>
      <c r="AC78" s="6">
        <f t="shared" si="6"/>
        <v>44</v>
      </c>
      <c r="AD78" s="6">
        <f t="shared" ref="AD78:AD105" si="8">+SUM(E78:AB78)</f>
        <v>44</v>
      </c>
      <c r="AE78" s="13" t="str">
        <f>VLOOKUP(C78,'Picture 2'!$A$2:$A$39,1,0)</f>
        <v>6K2010</v>
      </c>
    </row>
    <row r="79" spans="1:31" ht="15.75" customHeight="1">
      <c r="A79" s="5">
        <v>444</v>
      </c>
      <c r="B79" s="118" t="s">
        <v>373</v>
      </c>
      <c r="C79" s="118" t="s">
        <v>373</v>
      </c>
      <c r="D79" s="5" t="s">
        <v>22</v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>
        <v>2</v>
      </c>
      <c r="V79" s="5"/>
      <c r="W79" s="5"/>
      <c r="X79" s="5"/>
      <c r="Y79" s="5">
        <v>40</v>
      </c>
      <c r="Z79" s="5">
        <v>8</v>
      </c>
      <c r="AA79" s="5"/>
      <c r="AB79" s="5"/>
      <c r="AC79" s="6">
        <f t="shared" si="6"/>
        <v>50</v>
      </c>
      <c r="AD79" s="6">
        <f t="shared" si="8"/>
        <v>50</v>
      </c>
      <c r="AE79" s="13" t="str">
        <f>VLOOKUP(C79,'Picture 2'!$A$2:$A$39,1,0)</f>
        <v>6K2010</v>
      </c>
    </row>
    <row r="80" spans="1:31" ht="15.75" customHeight="1">
      <c r="A80" s="5">
        <v>445</v>
      </c>
      <c r="B80" s="118" t="s">
        <v>373</v>
      </c>
      <c r="C80" s="118" t="s">
        <v>373</v>
      </c>
      <c r="D80" s="5" t="s">
        <v>22</v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>
        <v>2</v>
      </c>
      <c r="V80" s="5">
        <v>1</v>
      </c>
      <c r="W80" s="5">
        <v>11</v>
      </c>
      <c r="X80" s="5"/>
      <c r="Y80" s="5"/>
      <c r="Z80" s="5">
        <v>8</v>
      </c>
      <c r="AA80" s="5">
        <v>3</v>
      </c>
      <c r="AB80" s="5">
        <v>7</v>
      </c>
      <c r="AC80" s="6">
        <f t="shared" si="6"/>
        <v>32</v>
      </c>
      <c r="AD80" s="6">
        <f t="shared" si="8"/>
        <v>32</v>
      </c>
      <c r="AE80" s="13" t="str">
        <f>VLOOKUP(C80,'Picture 2'!$A$2:$A$39,1,0)</f>
        <v>6K2010</v>
      </c>
    </row>
    <row r="81" spans="1:31" ht="15.75" customHeight="1">
      <c r="A81" s="178">
        <v>446</v>
      </c>
      <c r="B81" s="178" t="s">
        <v>373</v>
      </c>
      <c r="C81" s="118" t="s">
        <v>373</v>
      </c>
      <c r="D81" s="5" t="s">
        <v>25</v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>
        <v>3</v>
      </c>
      <c r="W81" s="5">
        <v>5</v>
      </c>
      <c r="X81" s="5">
        <v>12</v>
      </c>
      <c r="Y81" s="5">
        <v>5</v>
      </c>
      <c r="Z81" s="5">
        <v>1</v>
      </c>
      <c r="AA81" s="5"/>
      <c r="AB81" s="5"/>
      <c r="AC81" s="180">
        <f>SUM(E81:AB82)</f>
        <v>62</v>
      </c>
      <c r="AD81" s="6">
        <f t="shared" si="8"/>
        <v>26</v>
      </c>
      <c r="AE81" s="13" t="str">
        <f>VLOOKUP(C81,'Picture 2'!$A$2:$A$39,1,0)</f>
        <v>6K2010</v>
      </c>
    </row>
    <row r="82" spans="1:31" ht="15.75" customHeight="1">
      <c r="A82" s="179"/>
      <c r="B82" s="179"/>
      <c r="C82" s="118" t="s">
        <v>373</v>
      </c>
      <c r="D82" s="5" t="s">
        <v>22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>
        <v>4</v>
      </c>
      <c r="V82" s="5">
        <v>9</v>
      </c>
      <c r="W82" s="5">
        <v>3</v>
      </c>
      <c r="X82" s="5">
        <v>12</v>
      </c>
      <c r="Y82" s="5">
        <v>2</v>
      </c>
      <c r="Z82" s="5">
        <v>6</v>
      </c>
      <c r="AA82" s="5"/>
      <c r="AB82" s="5"/>
      <c r="AC82" s="181"/>
      <c r="AD82" s="6">
        <f t="shared" si="8"/>
        <v>36</v>
      </c>
      <c r="AE82" s="13" t="str">
        <f>VLOOKUP(C82,'Picture 2'!$A$2:$A$39,1,0)</f>
        <v>6K2010</v>
      </c>
    </row>
    <row r="83" spans="1:31" ht="15.75" customHeight="1">
      <c r="A83" s="5">
        <v>447</v>
      </c>
      <c r="B83" s="118" t="s">
        <v>373</v>
      </c>
      <c r="C83" s="118" t="s">
        <v>373</v>
      </c>
      <c r="D83" s="5" t="s">
        <v>27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>
        <v>2</v>
      </c>
      <c r="V83" s="5">
        <v>6</v>
      </c>
      <c r="W83" s="5">
        <v>5</v>
      </c>
      <c r="X83" s="5">
        <v>16</v>
      </c>
      <c r="Y83" s="5">
        <v>8</v>
      </c>
      <c r="Z83" s="5">
        <v>11</v>
      </c>
      <c r="AA83" s="5"/>
      <c r="AB83" s="5"/>
      <c r="AC83" s="6">
        <f t="shared" si="6"/>
        <v>48</v>
      </c>
      <c r="AD83" s="6">
        <f t="shared" si="8"/>
        <v>48</v>
      </c>
      <c r="AE83" s="13" t="str">
        <f>VLOOKUP(C83,'Picture 2'!$A$2:$A$39,1,0)</f>
        <v>6K2010</v>
      </c>
    </row>
    <row r="84" spans="1:31" ht="15.75" customHeight="1">
      <c r="A84" s="5">
        <v>448</v>
      </c>
      <c r="B84" s="118" t="s">
        <v>373</v>
      </c>
      <c r="C84" s="118" t="s">
        <v>373</v>
      </c>
      <c r="D84" s="5" t="s">
        <v>22</v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>
        <v>25</v>
      </c>
      <c r="W84" s="5"/>
      <c r="X84" s="5">
        <v>18</v>
      </c>
      <c r="Y84" s="5">
        <v>1</v>
      </c>
      <c r="Z84" s="5"/>
      <c r="AA84" s="5"/>
      <c r="AB84" s="5"/>
      <c r="AC84" s="6">
        <f t="shared" si="6"/>
        <v>44</v>
      </c>
      <c r="AD84" s="6">
        <f t="shared" si="8"/>
        <v>44</v>
      </c>
      <c r="AE84" s="13" t="str">
        <f>VLOOKUP(C84,'Picture 2'!$A$2:$A$39,1,0)</f>
        <v>6K2010</v>
      </c>
    </row>
    <row r="85" spans="1:31" ht="15.75" customHeight="1">
      <c r="A85" s="178">
        <v>449</v>
      </c>
      <c r="B85" s="178" t="s">
        <v>373</v>
      </c>
      <c r="C85" s="118" t="s">
        <v>373</v>
      </c>
      <c r="D85" s="5" t="s">
        <v>24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>
        <v>9</v>
      </c>
      <c r="V85" s="5">
        <v>16</v>
      </c>
      <c r="W85" s="5"/>
      <c r="X85" s="5"/>
      <c r="Y85" s="5"/>
      <c r="Z85" s="5"/>
      <c r="AA85" s="5"/>
      <c r="AB85" s="5"/>
      <c r="AC85" s="180">
        <f>SUM(E85:AB87)</f>
        <v>52</v>
      </c>
      <c r="AD85" s="6">
        <f t="shared" si="8"/>
        <v>25</v>
      </c>
      <c r="AE85" s="13" t="str">
        <f>VLOOKUP(C85,'Picture 2'!$A$2:$A$39,1,0)</f>
        <v>6K2010</v>
      </c>
    </row>
    <row r="86" spans="1:31" ht="15.75" customHeight="1">
      <c r="A86" s="183"/>
      <c r="B86" s="183"/>
      <c r="C86" s="118" t="s">
        <v>373</v>
      </c>
      <c r="D86" s="5" t="s">
        <v>83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>
        <v>5</v>
      </c>
      <c r="X86" s="5">
        <v>2</v>
      </c>
      <c r="Y86" s="5">
        <v>4</v>
      </c>
      <c r="Z86" s="5"/>
      <c r="AA86" s="5"/>
      <c r="AB86" s="5"/>
      <c r="AC86" s="182"/>
      <c r="AD86" s="6">
        <f t="shared" si="8"/>
        <v>11</v>
      </c>
      <c r="AE86" s="13" t="str">
        <f>VLOOKUP(C86,'Picture 2'!$A$2:$A$39,1,0)</f>
        <v>6K2010</v>
      </c>
    </row>
    <row r="87" spans="1:31" ht="15.75" customHeight="1">
      <c r="A87" s="179"/>
      <c r="B87" s="179"/>
      <c r="C87" s="118" t="s">
        <v>373</v>
      </c>
      <c r="D87" s="5" t="s">
        <v>31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>
        <v>3</v>
      </c>
      <c r="V87" s="5"/>
      <c r="W87" s="5">
        <v>4</v>
      </c>
      <c r="X87" s="5">
        <v>1</v>
      </c>
      <c r="Y87" s="5">
        <v>5</v>
      </c>
      <c r="Z87" s="5">
        <v>3</v>
      </c>
      <c r="AA87" s="5"/>
      <c r="AB87" s="5"/>
      <c r="AC87" s="181"/>
      <c r="AD87" s="6">
        <f t="shared" si="8"/>
        <v>16</v>
      </c>
      <c r="AE87" s="13" t="str">
        <f>VLOOKUP(C87,'Picture 2'!$A$2:$A$39,1,0)</f>
        <v>6K2010</v>
      </c>
    </row>
    <row r="88" spans="1:31" ht="15.75" customHeight="1">
      <c r="A88" s="5">
        <v>450</v>
      </c>
      <c r="B88" s="118" t="s">
        <v>373</v>
      </c>
      <c r="C88" s="118" t="s">
        <v>373</v>
      </c>
      <c r="D88" s="5" t="s">
        <v>20</v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>
        <v>7</v>
      </c>
      <c r="V88" s="5">
        <v>11</v>
      </c>
      <c r="W88" s="5">
        <v>8</v>
      </c>
      <c r="X88" s="5">
        <v>11</v>
      </c>
      <c r="Y88" s="5">
        <v>8</v>
      </c>
      <c r="Z88" s="5">
        <v>4</v>
      </c>
      <c r="AA88" s="5"/>
      <c r="AB88" s="5"/>
      <c r="AC88" s="6">
        <f t="shared" si="6"/>
        <v>49</v>
      </c>
      <c r="AD88" s="6">
        <f t="shared" si="8"/>
        <v>49</v>
      </c>
      <c r="AE88" s="13" t="str">
        <f>VLOOKUP(C88,'Picture 2'!$A$2:$A$39,1,0)</f>
        <v>6K2010</v>
      </c>
    </row>
    <row r="89" spans="1:31" ht="15.75" customHeight="1">
      <c r="A89" s="5">
        <v>451</v>
      </c>
      <c r="B89" s="118" t="s">
        <v>373</v>
      </c>
      <c r="C89" s="118" t="s">
        <v>373</v>
      </c>
      <c r="D89" s="5" t="s">
        <v>22</v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>
        <v>3</v>
      </c>
      <c r="W89" s="5">
        <v>23</v>
      </c>
      <c r="X89" s="5"/>
      <c r="Y89" s="5">
        <v>21</v>
      </c>
      <c r="Z89" s="5"/>
      <c r="AA89" s="5"/>
      <c r="AB89" s="5"/>
      <c r="AC89" s="6">
        <f t="shared" si="6"/>
        <v>47</v>
      </c>
      <c r="AD89" s="6">
        <f t="shared" si="8"/>
        <v>47</v>
      </c>
      <c r="AE89" s="13" t="str">
        <f>VLOOKUP(C89,'Picture 2'!$A$2:$A$39,1,0)</f>
        <v>6K2010</v>
      </c>
    </row>
    <row r="90" spans="1:31" ht="15.75" customHeight="1">
      <c r="A90" s="5">
        <v>452</v>
      </c>
      <c r="B90" s="118" t="s">
        <v>373</v>
      </c>
      <c r="C90" s="118" t="s">
        <v>373</v>
      </c>
      <c r="D90" s="5" t="s">
        <v>22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>
        <v>12</v>
      </c>
      <c r="V90" s="5">
        <v>14</v>
      </c>
      <c r="W90" s="5">
        <v>3</v>
      </c>
      <c r="X90" s="5">
        <v>4</v>
      </c>
      <c r="Y90" s="5">
        <v>4</v>
      </c>
      <c r="Z90" s="5"/>
      <c r="AA90" s="5"/>
      <c r="AB90" s="5"/>
      <c r="AC90" s="6">
        <f t="shared" si="6"/>
        <v>37</v>
      </c>
      <c r="AD90" s="6">
        <f t="shared" si="8"/>
        <v>37</v>
      </c>
      <c r="AE90" s="13" t="str">
        <f>VLOOKUP(C90,'Picture 2'!$A$2:$A$39,1,0)</f>
        <v>6K2010</v>
      </c>
    </row>
    <row r="91" spans="1:31" ht="15.75" customHeight="1">
      <c r="A91" s="5">
        <v>453</v>
      </c>
      <c r="B91" s="118" t="s">
        <v>373</v>
      </c>
      <c r="C91" s="118" t="s">
        <v>373</v>
      </c>
      <c r="D91" s="5" t="s">
        <v>22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>
        <v>23</v>
      </c>
      <c r="W91" s="5">
        <v>38</v>
      </c>
      <c r="X91" s="5"/>
      <c r="Y91" s="5">
        <v>2</v>
      </c>
      <c r="Z91" s="5">
        <v>2</v>
      </c>
      <c r="AA91" s="5"/>
      <c r="AB91" s="5"/>
      <c r="AC91" s="6">
        <f t="shared" si="6"/>
        <v>65</v>
      </c>
      <c r="AD91" s="6">
        <f t="shared" si="8"/>
        <v>65</v>
      </c>
      <c r="AE91" s="13" t="str">
        <f>VLOOKUP(C91,'Picture 2'!$A$2:$A$39,1,0)</f>
        <v>6K2010</v>
      </c>
    </row>
    <row r="92" spans="1:31" ht="15.75" customHeight="1">
      <c r="A92" s="178">
        <v>454</v>
      </c>
      <c r="B92" s="178" t="s">
        <v>373</v>
      </c>
      <c r="C92" s="118" t="s">
        <v>373</v>
      </c>
      <c r="D92" s="5" t="s">
        <v>62</v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>
        <v>4</v>
      </c>
      <c r="W92" s="5">
        <v>3</v>
      </c>
      <c r="X92" s="5"/>
      <c r="Y92" s="5">
        <v>3</v>
      </c>
      <c r="Z92" s="5"/>
      <c r="AA92" s="5"/>
      <c r="AB92" s="5"/>
      <c r="AC92" s="180">
        <f>SUM(E92:AB94)</f>
        <v>31</v>
      </c>
      <c r="AD92" s="6">
        <f t="shared" si="8"/>
        <v>10</v>
      </c>
      <c r="AE92" s="13" t="str">
        <f>VLOOKUP(C92,'Picture 2'!$A$2:$A$39,1,0)</f>
        <v>6K2010</v>
      </c>
    </row>
    <row r="93" spans="1:31" ht="15.75" customHeight="1">
      <c r="A93" s="183"/>
      <c r="B93" s="183"/>
      <c r="C93" s="118" t="s">
        <v>373</v>
      </c>
      <c r="D93" s="5" t="s">
        <v>199</v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>
        <v>4</v>
      </c>
      <c r="W93" s="5">
        <v>1</v>
      </c>
      <c r="X93" s="5">
        <v>2</v>
      </c>
      <c r="Y93" s="5"/>
      <c r="Z93" s="5">
        <v>2</v>
      </c>
      <c r="AA93" s="5"/>
      <c r="AB93" s="5"/>
      <c r="AC93" s="182"/>
      <c r="AD93" s="6">
        <f t="shared" si="8"/>
        <v>9</v>
      </c>
      <c r="AE93" s="13" t="str">
        <f>VLOOKUP(C93,'Picture 2'!$A$2:$A$39,1,0)</f>
        <v>6K2010</v>
      </c>
    </row>
    <row r="94" spans="1:31" ht="15.75" customHeight="1">
      <c r="A94" s="179"/>
      <c r="B94" s="179"/>
      <c r="C94" s="118" t="s">
        <v>373</v>
      </c>
      <c r="D94" s="5" t="s">
        <v>22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>
        <v>4</v>
      </c>
      <c r="W94" s="5"/>
      <c r="X94" s="5"/>
      <c r="Y94" s="5">
        <v>7</v>
      </c>
      <c r="Z94" s="5">
        <v>1</v>
      </c>
      <c r="AA94" s="5"/>
      <c r="AB94" s="5"/>
      <c r="AC94" s="181"/>
      <c r="AD94" s="6">
        <f t="shared" si="8"/>
        <v>12</v>
      </c>
      <c r="AE94" s="13" t="str">
        <f>VLOOKUP(C94,'Picture 2'!$A$2:$A$39,1,0)</f>
        <v>6K2010</v>
      </c>
    </row>
    <row r="95" spans="1:31" ht="15.75" customHeight="1">
      <c r="A95" s="5">
        <v>455</v>
      </c>
      <c r="B95" s="118" t="s">
        <v>373</v>
      </c>
      <c r="C95" s="118" t="s">
        <v>373</v>
      </c>
      <c r="D95" s="5" t="s">
        <v>22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>
        <v>2</v>
      </c>
      <c r="V95" s="5">
        <v>12</v>
      </c>
      <c r="W95" s="5">
        <v>18</v>
      </c>
      <c r="X95" s="5"/>
      <c r="Y95" s="5">
        <v>12</v>
      </c>
      <c r="Z95" s="5">
        <v>3</v>
      </c>
      <c r="AA95" s="5"/>
      <c r="AB95" s="5"/>
      <c r="AC95" s="6">
        <f t="shared" si="6"/>
        <v>47</v>
      </c>
      <c r="AD95" s="6">
        <f t="shared" si="8"/>
        <v>47</v>
      </c>
      <c r="AE95" s="13" t="str">
        <f>VLOOKUP(C95,'Picture 2'!$A$2:$A$39,1,0)</f>
        <v>6K2010</v>
      </c>
    </row>
    <row r="96" spans="1:31" ht="15.75" customHeight="1">
      <c r="A96" s="5">
        <v>456</v>
      </c>
      <c r="B96" s="118" t="s">
        <v>373</v>
      </c>
      <c r="C96" s="118" t="s">
        <v>373</v>
      </c>
      <c r="D96" s="5" t="s">
        <v>22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>
        <v>14</v>
      </c>
      <c r="W96" s="5">
        <v>14</v>
      </c>
      <c r="X96" s="5">
        <v>3</v>
      </c>
      <c r="Y96" s="5">
        <v>6</v>
      </c>
      <c r="Z96" s="5">
        <v>5</v>
      </c>
      <c r="AA96" s="5"/>
      <c r="AB96" s="5"/>
      <c r="AC96" s="6">
        <f t="shared" si="6"/>
        <v>42</v>
      </c>
      <c r="AD96" s="6">
        <f t="shared" si="8"/>
        <v>42</v>
      </c>
      <c r="AE96" s="13" t="str">
        <f>VLOOKUP(C96,'Picture 2'!$A$2:$A$39,1,0)</f>
        <v>6K2010</v>
      </c>
    </row>
    <row r="97" spans="1:31" ht="15.75" customHeight="1">
      <c r="A97" s="178">
        <v>457</v>
      </c>
      <c r="B97" s="178" t="s">
        <v>373</v>
      </c>
      <c r="C97" s="118" t="s">
        <v>373</v>
      </c>
      <c r="D97" s="5" t="s">
        <v>20</v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>
        <v>16</v>
      </c>
      <c r="W97" s="5">
        <v>14</v>
      </c>
      <c r="X97" s="5"/>
      <c r="Y97" s="5">
        <v>13</v>
      </c>
      <c r="Z97" s="5"/>
      <c r="AA97" s="5"/>
      <c r="AB97" s="5"/>
      <c r="AC97" s="180">
        <f>SUM(E97:AB98)</f>
        <v>47</v>
      </c>
      <c r="AD97" s="6">
        <f t="shared" si="8"/>
        <v>43</v>
      </c>
      <c r="AE97" s="13" t="str">
        <f>VLOOKUP(C97,'Picture 2'!$A$2:$A$39,1,0)</f>
        <v>6K2010</v>
      </c>
    </row>
    <row r="98" spans="1:31" ht="15.75" customHeight="1">
      <c r="A98" s="179"/>
      <c r="B98" s="179"/>
      <c r="C98" s="118" t="s">
        <v>373</v>
      </c>
      <c r="D98" s="5" t="s">
        <v>83</v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>
        <v>4</v>
      </c>
      <c r="Y98" s="5"/>
      <c r="Z98" s="5"/>
      <c r="AA98" s="5"/>
      <c r="AB98" s="5"/>
      <c r="AC98" s="181"/>
      <c r="AD98" s="6">
        <f t="shared" si="8"/>
        <v>4</v>
      </c>
      <c r="AE98" s="13" t="str">
        <f>VLOOKUP(C98,'Picture 2'!$A$2:$A$39,1,0)</f>
        <v>6K2010</v>
      </c>
    </row>
    <row r="99" spans="1:31" ht="15.75" customHeight="1">
      <c r="A99" s="5">
        <v>458</v>
      </c>
      <c r="B99" s="118" t="s">
        <v>373</v>
      </c>
      <c r="C99" s="118" t="s">
        <v>373</v>
      </c>
      <c r="D99" s="5" t="s">
        <v>27</v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>
        <v>24</v>
      </c>
      <c r="W99" s="5"/>
      <c r="X99" s="5"/>
      <c r="Y99" s="5">
        <v>33</v>
      </c>
      <c r="Z99" s="5"/>
      <c r="AA99" s="5"/>
      <c r="AB99" s="5"/>
      <c r="AC99" s="6">
        <f t="shared" si="6"/>
        <v>57</v>
      </c>
      <c r="AD99" s="6">
        <f t="shared" si="8"/>
        <v>57</v>
      </c>
      <c r="AE99" s="13" t="str">
        <f>VLOOKUP(C99,'Picture 2'!$A$2:$A$39,1,0)</f>
        <v>6K2010</v>
      </c>
    </row>
    <row r="100" spans="1:31" ht="15.75" customHeight="1">
      <c r="A100" s="5">
        <v>459</v>
      </c>
      <c r="B100" s="118" t="s">
        <v>373</v>
      </c>
      <c r="C100" s="118" t="s">
        <v>373</v>
      </c>
      <c r="D100" s="5" t="s">
        <v>22</v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>
        <v>7</v>
      </c>
      <c r="V100" s="5">
        <v>7</v>
      </c>
      <c r="W100" s="5">
        <v>16</v>
      </c>
      <c r="X100" s="5">
        <v>7</v>
      </c>
      <c r="Y100" s="5"/>
      <c r="Z100" s="5"/>
      <c r="AA100" s="5"/>
      <c r="AB100" s="5"/>
      <c r="AC100" s="6">
        <f t="shared" si="6"/>
        <v>37</v>
      </c>
      <c r="AD100" s="6">
        <f t="shared" si="8"/>
        <v>37</v>
      </c>
      <c r="AE100" s="13" t="str">
        <f>VLOOKUP(C100,'Picture 2'!$A$2:$A$39,1,0)</f>
        <v>6K2010</v>
      </c>
    </row>
    <row r="101" spans="1:31" ht="15.75" customHeight="1">
      <c r="A101" s="178">
        <v>460</v>
      </c>
      <c r="B101" s="178" t="s">
        <v>373</v>
      </c>
      <c r="C101" s="118" t="s">
        <v>373</v>
      </c>
      <c r="D101" s="5" t="s">
        <v>22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>
        <v>10</v>
      </c>
      <c r="V101" s="5">
        <v>10</v>
      </c>
      <c r="W101" s="5"/>
      <c r="X101" s="5">
        <v>7</v>
      </c>
      <c r="Y101" s="5"/>
      <c r="Z101" s="5"/>
      <c r="AA101" s="5"/>
      <c r="AB101" s="5"/>
      <c r="AC101" s="180">
        <f>SUM(E101:AB102)</f>
        <v>38</v>
      </c>
      <c r="AD101" s="6">
        <f t="shared" si="8"/>
        <v>27</v>
      </c>
      <c r="AE101" s="13" t="str">
        <f>VLOOKUP(C101,'Picture 2'!$A$2:$A$39,1,0)</f>
        <v>6K2010</v>
      </c>
    </row>
    <row r="102" spans="1:31" ht="15.75" customHeight="1">
      <c r="A102" s="179"/>
      <c r="B102" s="179"/>
      <c r="C102" s="118" t="s">
        <v>373</v>
      </c>
      <c r="D102" s="5" t="s">
        <v>24</v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>
        <v>2</v>
      </c>
      <c r="V102" s="5">
        <v>1</v>
      </c>
      <c r="W102" s="5"/>
      <c r="X102" s="5">
        <v>3</v>
      </c>
      <c r="Y102" s="5">
        <v>4</v>
      </c>
      <c r="Z102" s="5">
        <v>1</v>
      </c>
      <c r="AA102" s="5"/>
      <c r="AB102" s="5"/>
      <c r="AC102" s="181"/>
      <c r="AD102" s="6">
        <f t="shared" si="8"/>
        <v>11</v>
      </c>
      <c r="AE102" s="13" t="str">
        <f>VLOOKUP(C102,'Picture 2'!$A$2:$A$39,1,0)</f>
        <v>6K2010</v>
      </c>
    </row>
    <row r="103" spans="1:31" ht="15.75" customHeight="1">
      <c r="A103" s="178">
        <v>461</v>
      </c>
      <c r="B103" s="178" t="s">
        <v>373</v>
      </c>
      <c r="C103" s="118" t="s">
        <v>373</v>
      </c>
      <c r="D103" s="5" t="s">
        <v>24</v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>
        <v>4</v>
      </c>
      <c r="V103" s="5">
        <v>13</v>
      </c>
      <c r="W103" s="5">
        <v>9</v>
      </c>
      <c r="X103" s="5">
        <v>8</v>
      </c>
      <c r="Y103" s="5">
        <v>8</v>
      </c>
      <c r="Z103" s="5">
        <v>4</v>
      </c>
      <c r="AA103" s="5"/>
      <c r="AB103" s="5"/>
      <c r="AC103" s="180">
        <f>SUM(E103:AB104)</f>
        <v>60</v>
      </c>
      <c r="AD103" s="6">
        <f t="shared" si="8"/>
        <v>46</v>
      </c>
      <c r="AE103" s="13" t="str">
        <f>VLOOKUP(C103,'Picture 2'!$A$2:$A$39,1,0)</f>
        <v>6K2010</v>
      </c>
    </row>
    <row r="104" spans="1:31" ht="15.75" customHeight="1">
      <c r="A104" s="179"/>
      <c r="B104" s="179"/>
      <c r="C104" s="118" t="s">
        <v>373</v>
      </c>
      <c r="D104" s="5" t="s">
        <v>22</v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>
        <v>14</v>
      </c>
      <c r="Y104" s="5"/>
      <c r="Z104" s="5"/>
      <c r="AA104" s="5"/>
      <c r="AB104" s="5"/>
      <c r="AC104" s="181"/>
      <c r="AD104" s="6">
        <f t="shared" si="8"/>
        <v>14</v>
      </c>
      <c r="AE104" s="13" t="str">
        <f>VLOOKUP(C104,'Picture 2'!$A$2:$A$39,1,0)</f>
        <v>6K2010</v>
      </c>
    </row>
    <row r="105" spans="1:31" ht="15.75" customHeight="1">
      <c r="A105" s="178">
        <v>462</v>
      </c>
      <c r="B105" s="178" t="s">
        <v>373</v>
      </c>
      <c r="C105" s="118" t="s">
        <v>373</v>
      </c>
      <c r="D105" s="5" t="s">
        <v>22</v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>
        <v>8</v>
      </c>
      <c r="V105" s="5">
        <v>15</v>
      </c>
      <c r="W105" s="5"/>
      <c r="X105" s="5"/>
      <c r="Y105" s="5">
        <v>1</v>
      </c>
      <c r="Z105" s="5">
        <v>2</v>
      </c>
      <c r="AA105" s="5"/>
      <c r="AB105" s="5"/>
      <c r="AC105" s="180">
        <f>SUM(E105:AB106)</f>
        <v>43</v>
      </c>
      <c r="AD105" s="6">
        <f t="shared" si="8"/>
        <v>26</v>
      </c>
      <c r="AE105" s="13" t="str">
        <f>VLOOKUP(C105,'Picture 2'!$A$2:$A$39,1,0)</f>
        <v>6K2010</v>
      </c>
    </row>
    <row r="106" spans="1:31" ht="15.75" customHeight="1">
      <c r="A106" s="179"/>
      <c r="B106" s="179"/>
      <c r="C106" s="118" t="s">
        <v>373</v>
      </c>
      <c r="D106" s="5" t="s">
        <v>27</v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>
        <v>3</v>
      </c>
      <c r="V106" s="5">
        <v>9</v>
      </c>
      <c r="W106" s="5">
        <v>1</v>
      </c>
      <c r="X106" s="5">
        <v>3</v>
      </c>
      <c r="Y106" s="5">
        <v>1</v>
      </c>
      <c r="Z106" s="5"/>
      <c r="AA106" s="5"/>
      <c r="AB106" s="5"/>
      <c r="AC106" s="181"/>
      <c r="AD106" s="6">
        <f t="shared" ref="AD106:AD130" si="9">+SUM(E106:AB106)</f>
        <v>17</v>
      </c>
      <c r="AE106" s="13" t="str">
        <f>VLOOKUP(C106,'Picture 2'!$A$2:$A$39,1,0)</f>
        <v>6K2010</v>
      </c>
    </row>
    <row r="107" spans="1:31" ht="15.75" customHeight="1">
      <c r="A107" s="5">
        <v>463</v>
      </c>
      <c r="B107" s="118" t="s">
        <v>373</v>
      </c>
      <c r="C107" s="118" t="s">
        <v>373</v>
      </c>
      <c r="D107" s="5" t="s">
        <v>24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>
        <v>26</v>
      </c>
      <c r="X107" s="5">
        <v>14</v>
      </c>
      <c r="Y107" s="5">
        <v>10</v>
      </c>
      <c r="Z107" s="5">
        <v>2</v>
      </c>
      <c r="AA107" s="5"/>
      <c r="AB107" s="5"/>
      <c r="AC107" s="6">
        <f t="shared" si="6"/>
        <v>52</v>
      </c>
      <c r="AD107" s="6">
        <f t="shared" si="9"/>
        <v>52</v>
      </c>
      <c r="AE107" s="13" t="str">
        <f>VLOOKUP(C107,'Picture 2'!$A$2:$A$39,1,0)</f>
        <v>6K2010</v>
      </c>
    </row>
    <row r="108" spans="1:31" ht="15.75" customHeight="1">
      <c r="A108" s="5">
        <v>464</v>
      </c>
      <c r="B108" s="118" t="s">
        <v>373</v>
      </c>
      <c r="C108" s="118" t="s">
        <v>373</v>
      </c>
      <c r="D108" s="5" t="s">
        <v>22</v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>
        <v>26</v>
      </c>
      <c r="X108" s="5">
        <v>22</v>
      </c>
      <c r="Y108" s="5"/>
      <c r="Z108" s="5"/>
      <c r="AA108" s="5"/>
      <c r="AB108" s="5"/>
      <c r="AC108" s="6">
        <f t="shared" si="6"/>
        <v>48</v>
      </c>
      <c r="AD108" s="6">
        <f t="shared" si="9"/>
        <v>48</v>
      </c>
      <c r="AE108" s="13" t="str">
        <f>VLOOKUP(C108,'Picture 2'!$A$2:$A$39,1,0)</f>
        <v>6K2010</v>
      </c>
    </row>
    <row r="109" spans="1:31" ht="15.75" customHeight="1">
      <c r="A109" s="178">
        <v>465</v>
      </c>
      <c r="B109" s="178" t="s">
        <v>373</v>
      </c>
      <c r="C109" s="118" t="s">
        <v>373</v>
      </c>
      <c r="D109" s="5" t="s">
        <v>23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>
        <v>12</v>
      </c>
      <c r="Z109" s="5">
        <v>2</v>
      </c>
      <c r="AA109" s="5"/>
      <c r="AB109" s="5"/>
      <c r="AC109" s="180">
        <f>SUM(E109:AB110)</f>
        <v>38</v>
      </c>
      <c r="AD109" s="6">
        <f t="shared" si="9"/>
        <v>14</v>
      </c>
      <c r="AE109" s="13" t="str">
        <f>VLOOKUP(C109,'Picture 2'!$A$2:$A$39,1,0)</f>
        <v>6K2010</v>
      </c>
    </row>
    <row r="110" spans="1:31" ht="15.75" customHeight="1">
      <c r="A110" s="179"/>
      <c r="B110" s="179"/>
      <c r="C110" s="118" t="s">
        <v>373</v>
      </c>
      <c r="D110" s="5" t="s">
        <v>20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>
        <v>5</v>
      </c>
      <c r="V110" s="5"/>
      <c r="W110" s="5"/>
      <c r="X110" s="5">
        <v>17</v>
      </c>
      <c r="Y110" s="5"/>
      <c r="Z110" s="5">
        <v>2</v>
      </c>
      <c r="AA110" s="5"/>
      <c r="AB110" s="5"/>
      <c r="AC110" s="181"/>
      <c r="AD110" s="6">
        <f t="shared" si="9"/>
        <v>24</v>
      </c>
      <c r="AE110" s="13" t="str">
        <f>VLOOKUP(C110,'Picture 2'!$A$2:$A$39,1,0)</f>
        <v>6K2010</v>
      </c>
    </row>
    <row r="111" spans="1:31" ht="15.75" customHeight="1">
      <c r="A111" s="178">
        <v>466</v>
      </c>
      <c r="B111" s="178" t="s">
        <v>373</v>
      </c>
      <c r="C111" s="118" t="s">
        <v>373</v>
      </c>
      <c r="D111" s="5" t="s">
        <v>27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>
        <v>10</v>
      </c>
      <c r="Y111" s="5">
        <v>2</v>
      </c>
      <c r="Z111" s="5">
        <v>7</v>
      </c>
      <c r="AA111" s="5"/>
      <c r="AB111" s="5"/>
      <c r="AC111" s="180">
        <f>SUM(E111:AB112)</f>
        <v>30</v>
      </c>
      <c r="AD111" s="6">
        <f t="shared" si="9"/>
        <v>19</v>
      </c>
      <c r="AE111" s="13" t="str">
        <f>VLOOKUP(C111,'Picture 2'!$A$2:$A$39,1,0)</f>
        <v>6K2010</v>
      </c>
    </row>
    <row r="112" spans="1:31" ht="15.75" customHeight="1">
      <c r="A112" s="179"/>
      <c r="B112" s="179"/>
      <c r="C112" s="118" t="s">
        <v>373</v>
      </c>
      <c r="D112" s="5" t="s">
        <v>21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>
        <v>3</v>
      </c>
      <c r="W112" s="5">
        <v>4</v>
      </c>
      <c r="X112" s="5">
        <v>4</v>
      </c>
      <c r="Y112" s="5"/>
      <c r="Z112" s="5"/>
      <c r="AA112" s="5"/>
      <c r="AB112" s="5"/>
      <c r="AC112" s="181"/>
      <c r="AD112" s="6">
        <f t="shared" si="9"/>
        <v>11</v>
      </c>
      <c r="AE112" s="13" t="str">
        <f>VLOOKUP(C112,'Picture 2'!$A$2:$A$39,1,0)</f>
        <v>6K2010</v>
      </c>
    </row>
    <row r="113" spans="1:31" ht="15.75" customHeight="1">
      <c r="A113" s="178">
        <v>467</v>
      </c>
      <c r="B113" s="178" t="s">
        <v>373</v>
      </c>
      <c r="C113" s="118" t="s">
        <v>373</v>
      </c>
      <c r="D113" s="5" t="s">
        <v>316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>
        <v>1</v>
      </c>
      <c r="W113" s="5">
        <v>1</v>
      </c>
      <c r="X113" s="5"/>
      <c r="Y113" s="5"/>
      <c r="Z113" s="5"/>
      <c r="AA113" s="5"/>
      <c r="AB113" s="5"/>
      <c r="AC113" s="180">
        <f>SUM(E113:AB116)</f>
        <v>38</v>
      </c>
      <c r="AD113" s="6">
        <f t="shared" si="9"/>
        <v>2</v>
      </c>
      <c r="AE113" s="13" t="str">
        <f>VLOOKUP(C113,'Picture 2'!$A$2:$A$39,1,0)</f>
        <v>6K2010</v>
      </c>
    </row>
    <row r="114" spans="1:31" ht="15.75" customHeight="1">
      <c r="A114" s="183"/>
      <c r="B114" s="183"/>
      <c r="C114" s="118" t="s">
        <v>373</v>
      </c>
      <c r="D114" s="5" t="s">
        <v>22</v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>
        <v>9</v>
      </c>
      <c r="X114" s="5"/>
      <c r="Y114" s="5"/>
      <c r="Z114" s="5"/>
      <c r="AA114" s="5"/>
      <c r="AB114" s="5"/>
      <c r="AC114" s="182"/>
      <c r="AD114" s="6">
        <f t="shared" si="9"/>
        <v>9</v>
      </c>
      <c r="AE114" s="13" t="str">
        <f>VLOOKUP(C114,'Picture 2'!$A$2:$A$39,1,0)</f>
        <v>6K2010</v>
      </c>
    </row>
    <row r="115" spans="1:31" ht="15.75" customHeight="1">
      <c r="A115" s="183"/>
      <c r="B115" s="183"/>
      <c r="C115" s="118" t="s">
        <v>373</v>
      </c>
      <c r="D115" s="5" t="s">
        <v>27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>
        <v>1</v>
      </c>
      <c r="V115" s="5">
        <v>3</v>
      </c>
      <c r="W115" s="5">
        <v>12</v>
      </c>
      <c r="X115" s="5">
        <v>5</v>
      </c>
      <c r="Y115" s="5">
        <v>5</v>
      </c>
      <c r="Z115" s="5"/>
      <c r="AA115" s="5"/>
      <c r="AB115" s="5"/>
      <c r="AC115" s="182"/>
      <c r="AD115" s="6">
        <f t="shared" si="9"/>
        <v>26</v>
      </c>
      <c r="AE115" s="13" t="str">
        <f>VLOOKUP(C115,'Picture 2'!$A$2:$A$39,1,0)</f>
        <v>6K2010</v>
      </c>
    </row>
    <row r="116" spans="1:31" ht="15.75" customHeight="1">
      <c r="A116" s="179"/>
      <c r="B116" s="179"/>
      <c r="C116" s="118" t="s">
        <v>373</v>
      </c>
      <c r="D116" s="5" t="s">
        <v>21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>
        <v>1</v>
      </c>
      <c r="X116" s="5"/>
      <c r="Y116" s="5"/>
      <c r="Z116" s="5"/>
      <c r="AA116" s="5"/>
      <c r="AB116" s="5"/>
      <c r="AC116" s="181"/>
      <c r="AD116" s="6">
        <f t="shared" si="9"/>
        <v>1</v>
      </c>
      <c r="AE116" s="13" t="str">
        <f>VLOOKUP(C116,'Picture 2'!$A$2:$A$39,1,0)</f>
        <v>6K2010</v>
      </c>
    </row>
    <row r="117" spans="1:31" ht="15.75" customHeight="1">
      <c r="A117" s="178">
        <v>468</v>
      </c>
      <c r="B117" s="178" t="s">
        <v>373</v>
      </c>
      <c r="C117" s="118" t="s">
        <v>373</v>
      </c>
      <c r="D117" s="5" t="s">
        <v>27</v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>
        <v>1</v>
      </c>
      <c r="V117" s="5">
        <v>4</v>
      </c>
      <c r="W117" s="5">
        <v>2</v>
      </c>
      <c r="X117" s="5">
        <v>3</v>
      </c>
      <c r="Y117" s="5">
        <v>2</v>
      </c>
      <c r="Z117" s="5"/>
      <c r="AA117" s="5"/>
      <c r="AB117" s="5"/>
      <c r="AC117" s="180">
        <f>SUM(E117:AB118)</f>
        <v>23</v>
      </c>
      <c r="AD117" s="6">
        <f t="shared" si="9"/>
        <v>12</v>
      </c>
      <c r="AE117" s="13" t="str">
        <f>VLOOKUP(C117,'Picture 2'!$A$2:$A$39,1,0)</f>
        <v>6K2010</v>
      </c>
    </row>
    <row r="118" spans="1:31" ht="15.75" customHeight="1">
      <c r="A118" s="179"/>
      <c r="B118" s="179"/>
      <c r="C118" s="118" t="s">
        <v>373</v>
      </c>
      <c r="D118" s="5" t="s">
        <v>83</v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>
        <v>7</v>
      </c>
      <c r="Y118" s="5">
        <v>4</v>
      </c>
      <c r="Z118" s="5"/>
      <c r="AA118" s="5"/>
      <c r="AB118" s="5"/>
      <c r="AC118" s="181"/>
      <c r="AD118" s="6">
        <f t="shared" si="9"/>
        <v>11</v>
      </c>
      <c r="AE118" s="13" t="str">
        <f>VLOOKUP(C118,'Picture 2'!$A$2:$A$39,1,0)</f>
        <v>6K2010</v>
      </c>
    </row>
    <row r="119" spans="1:31" ht="15.75" customHeight="1">
      <c r="A119" s="178">
        <v>469</v>
      </c>
      <c r="B119" s="178" t="s">
        <v>373</v>
      </c>
      <c r="C119" s="118" t="s">
        <v>373</v>
      </c>
      <c r="D119" s="5" t="s">
        <v>27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>
        <v>3</v>
      </c>
      <c r="W119" s="5">
        <v>3</v>
      </c>
      <c r="X119" s="5">
        <v>7</v>
      </c>
      <c r="Y119" s="5"/>
      <c r="Z119" s="5"/>
      <c r="AA119" s="5"/>
      <c r="AB119" s="5"/>
      <c r="AC119" s="180">
        <f>SUM(E119:AB122)</f>
        <v>68</v>
      </c>
      <c r="AD119" s="6">
        <f t="shared" si="9"/>
        <v>13</v>
      </c>
      <c r="AE119" s="13" t="str">
        <f>VLOOKUP(C119,'Picture 2'!$A$2:$A$39,1,0)</f>
        <v>6K2010</v>
      </c>
    </row>
    <row r="120" spans="1:31" ht="15.75" customHeight="1">
      <c r="A120" s="183"/>
      <c r="B120" s="183"/>
      <c r="C120" s="118" t="s">
        <v>373</v>
      </c>
      <c r="D120" s="5" t="s">
        <v>23</v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>
        <v>6</v>
      </c>
      <c r="W120" s="5">
        <v>17</v>
      </c>
      <c r="X120" s="5">
        <v>14</v>
      </c>
      <c r="Y120" s="5">
        <v>3</v>
      </c>
      <c r="Z120" s="5">
        <v>1</v>
      </c>
      <c r="AA120" s="5"/>
      <c r="AB120" s="5"/>
      <c r="AC120" s="182"/>
      <c r="AD120" s="6">
        <f t="shared" si="9"/>
        <v>41</v>
      </c>
      <c r="AE120" s="13" t="str">
        <f>VLOOKUP(C120,'Picture 2'!$A$2:$A$39,1,0)</f>
        <v>6K2010</v>
      </c>
    </row>
    <row r="121" spans="1:31" ht="15.75" customHeight="1">
      <c r="A121" s="183"/>
      <c r="B121" s="183"/>
      <c r="C121" s="118" t="s">
        <v>373</v>
      </c>
      <c r="D121" s="5" t="s">
        <v>20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>
        <v>1</v>
      </c>
      <c r="V121" s="5">
        <v>2</v>
      </c>
      <c r="W121" s="5"/>
      <c r="X121" s="5">
        <v>1</v>
      </c>
      <c r="Y121" s="5"/>
      <c r="Z121" s="5">
        <v>1</v>
      </c>
      <c r="AA121" s="5"/>
      <c r="AB121" s="5"/>
      <c r="AC121" s="182"/>
      <c r="AD121" s="6">
        <f t="shared" si="9"/>
        <v>5</v>
      </c>
      <c r="AE121" s="13" t="str">
        <f>VLOOKUP(C121,'Picture 2'!$A$2:$A$39,1,0)</f>
        <v>6K2010</v>
      </c>
    </row>
    <row r="122" spans="1:31" ht="15.75" customHeight="1">
      <c r="A122" s="179"/>
      <c r="B122" s="179"/>
      <c r="C122" s="118" t="s">
        <v>373</v>
      </c>
      <c r="D122" s="5" t="s">
        <v>62</v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>
        <v>1</v>
      </c>
      <c r="V122" s="5">
        <v>3</v>
      </c>
      <c r="W122" s="5">
        <v>4</v>
      </c>
      <c r="X122" s="5">
        <v>1</v>
      </c>
      <c r="Y122" s="5"/>
      <c r="Z122" s="5"/>
      <c r="AA122" s="5"/>
      <c r="AB122" s="5"/>
      <c r="AC122" s="181"/>
      <c r="AD122" s="6">
        <f t="shared" si="9"/>
        <v>9</v>
      </c>
      <c r="AE122" s="13" t="str">
        <f>VLOOKUP(C122,'Picture 2'!$A$2:$A$39,1,0)</f>
        <v>6K2010</v>
      </c>
    </row>
    <row r="123" spans="1:31" ht="15.75" customHeight="1">
      <c r="A123" s="5">
        <v>470</v>
      </c>
      <c r="B123" s="118" t="s">
        <v>373</v>
      </c>
      <c r="C123" s="118" t="s">
        <v>373</v>
      </c>
      <c r="D123" s="5" t="s">
        <v>20</v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>
        <v>3</v>
      </c>
      <c r="V123" s="5">
        <v>2</v>
      </c>
      <c r="W123" s="5">
        <v>19</v>
      </c>
      <c r="X123" s="5">
        <v>9</v>
      </c>
      <c r="Y123" s="5">
        <v>19</v>
      </c>
      <c r="Z123" s="5"/>
      <c r="AA123" s="5"/>
      <c r="AB123" s="5"/>
      <c r="AC123" s="6">
        <f t="shared" si="6"/>
        <v>52</v>
      </c>
      <c r="AD123" s="6">
        <f t="shared" si="9"/>
        <v>52</v>
      </c>
      <c r="AE123" s="13" t="str">
        <f>VLOOKUP(C123,'Picture 2'!$A$2:$A$39,1,0)</f>
        <v>6K2010</v>
      </c>
    </row>
    <row r="124" spans="1:31" ht="15.75" customHeight="1">
      <c r="A124" s="118">
        <v>471</v>
      </c>
      <c r="B124" s="118" t="s">
        <v>373</v>
      </c>
      <c r="C124" s="118" t="s">
        <v>373</v>
      </c>
      <c r="D124" s="5" t="s">
        <v>27</v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>
        <v>31</v>
      </c>
      <c r="V124" s="5">
        <v>29</v>
      </c>
      <c r="W124" s="5">
        <v>57</v>
      </c>
      <c r="X124" s="5"/>
      <c r="Y124" s="5"/>
      <c r="Z124" s="5"/>
      <c r="AA124" s="5"/>
      <c r="AB124" s="5"/>
      <c r="AC124" s="119">
        <f>SUM(E124:AB124)</f>
        <v>117</v>
      </c>
      <c r="AD124" s="6">
        <f t="shared" si="9"/>
        <v>117</v>
      </c>
      <c r="AE124" s="13" t="str">
        <f>VLOOKUP(C124,'Picture 2'!$A$2:$A$39,1,0)</f>
        <v>6K2010</v>
      </c>
    </row>
    <row r="125" spans="1:31" ht="15.75" customHeight="1">
      <c r="A125" s="118">
        <v>472</v>
      </c>
      <c r="B125" s="118" t="s">
        <v>373</v>
      </c>
      <c r="C125" s="118" t="s">
        <v>373</v>
      </c>
      <c r="D125" s="5" t="s">
        <v>70</v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>
        <v>15</v>
      </c>
      <c r="W125" s="5">
        <v>38</v>
      </c>
      <c r="X125" s="5">
        <v>9</v>
      </c>
      <c r="Y125" s="5">
        <v>2</v>
      </c>
      <c r="Z125" s="5">
        <v>18</v>
      </c>
      <c r="AA125" s="5"/>
      <c r="AB125" s="5"/>
      <c r="AC125" s="119">
        <f>SUM(E125:AB125)</f>
        <v>82</v>
      </c>
      <c r="AD125" s="6">
        <f t="shared" si="9"/>
        <v>82</v>
      </c>
      <c r="AE125" s="13" t="str">
        <f>VLOOKUP(C125,'Picture 2'!$A$2:$A$39,1,0)</f>
        <v>6K2010</v>
      </c>
    </row>
    <row r="126" spans="1:31" ht="15.75" customHeight="1">
      <c r="A126" s="5">
        <v>473</v>
      </c>
      <c r="B126" s="118" t="s">
        <v>373</v>
      </c>
      <c r="C126" s="118" t="s">
        <v>373</v>
      </c>
      <c r="D126" s="5" t="s">
        <v>27</v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>
        <v>27</v>
      </c>
      <c r="Y126" s="5"/>
      <c r="Z126" s="5">
        <v>73</v>
      </c>
      <c r="AA126" s="5"/>
      <c r="AB126" s="5"/>
      <c r="AC126" s="6">
        <f t="shared" ref="AC126:AC157" si="10">SUM(E126:AB126)</f>
        <v>100</v>
      </c>
      <c r="AD126" s="6">
        <f t="shared" si="9"/>
        <v>100</v>
      </c>
      <c r="AE126" s="13" t="str">
        <f>VLOOKUP(C126,'Picture 2'!$A$2:$A$39,1,0)</f>
        <v>6K2010</v>
      </c>
    </row>
    <row r="127" spans="1:31" ht="15.75" customHeight="1">
      <c r="A127" s="5">
        <v>474</v>
      </c>
      <c r="B127" s="118" t="s">
        <v>373</v>
      </c>
      <c r="C127" s="118" t="s">
        <v>373</v>
      </c>
      <c r="D127" s="5" t="s">
        <v>25</v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>
        <v>3</v>
      </c>
      <c r="V127" s="5">
        <v>8</v>
      </c>
      <c r="W127" s="5">
        <v>24</v>
      </c>
      <c r="X127" s="5">
        <v>15</v>
      </c>
      <c r="Y127" s="5">
        <v>1</v>
      </c>
      <c r="Z127" s="5">
        <v>29</v>
      </c>
      <c r="AA127" s="5"/>
      <c r="AB127" s="5"/>
      <c r="AC127" s="6">
        <f t="shared" si="10"/>
        <v>80</v>
      </c>
      <c r="AD127" s="6">
        <f t="shared" si="9"/>
        <v>80</v>
      </c>
      <c r="AE127" s="13" t="str">
        <f>VLOOKUP(C127,'Picture 2'!$A$2:$A$39,1,0)</f>
        <v>6K2010</v>
      </c>
    </row>
    <row r="128" spans="1:31" ht="15.75" customHeight="1">
      <c r="A128" s="5">
        <v>475</v>
      </c>
      <c r="B128" s="118" t="s">
        <v>373</v>
      </c>
      <c r="C128" s="118" t="s">
        <v>373</v>
      </c>
      <c r="D128" s="5" t="s">
        <v>25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>
        <v>29</v>
      </c>
      <c r="V128" s="5">
        <v>9</v>
      </c>
      <c r="W128" s="5">
        <v>41</v>
      </c>
      <c r="X128" s="5">
        <v>2</v>
      </c>
      <c r="Y128" s="5">
        <v>3</v>
      </c>
      <c r="Z128" s="5">
        <v>2</v>
      </c>
      <c r="AA128" s="5"/>
      <c r="AB128" s="5"/>
      <c r="AC128" s="6">
        <f t="shared" si="10"/>
        <v>86</v>
      </c>
      <c r="AD128" s="6">
        <f t="shared" si="9"/>
        <v>86</v>
      </c>
      <c r="AE128" s="13" t="str">
        <f>VLOOKUP(C128,'Picture 2'!$A$2:$A$39,1,0)</f>
        <v>6K2010</v>
      </c>
    </row>
    <row r="129" spans="1:31" ht="15.75" customHeight="1">
      <c r="A129" s="5">
        <v>476</v>
      </c>
      <c r="B129" s="118" t="s">
        <v>373</v>
      </c>
      <c r="C129" s="118" t="s">
        <v>373</v>
      </c>
      <c r="D129" s="5" t="s">
        <v>70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>
        <v>12</v>
      </c>
      <c r="V129" s="5">
        <v>15</v>
      </c>
      <c r="W129" s="5">
        <v>45</v>
      </c>
      <c r="X129" s="5">
        <v>8</v>
      </c>
      <c r="Y129" s="5">
        <v>18</v>
      </c>
      <c r="Z129" s="5">
        <v>21</v>
      </c>
      <c r="AA129" s="5"/>
      <c r="AB129" s="5"/>
      <c r="AC129" s="6">
        <f t="shared" si="10"/>
        <v>119</v>
      </c>
      <c r="AD129" s="6">
        <f t="shared" si="9"/>
        <v>119</v>
      </c>
      <c r="AE129" s="13" t="str">
        <f>VLOOKUP(C129,'Picture 2'!$A$2:$A$39,1,0)</f>
        <v>6K2010</v>
      </c>
    </row>
    <row r="130" spans="1:31" ht="15.75" customHeight="1">
      <c r="A130" s="5">
        <v>477</v>
      </c>
      <c r="B130" s="118" t="s">
        <v>373</v>
      </c>
      <c r="C130" s="118" t="s">
        <v>373</v>
      </c>
      <c r="D130" s="5" t="s">
        <v>24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>
        <v>8</v>
      </c>
      <c r="U130" s="5">
        <v>27</v>
      </c>
      <c r="V130" s="5">
        <v>38</v>
      </c>
      <c r="W130" s="5"/>
      <c r="X130" s="5"/>
      <c r="Y130" s="5"/>
      <c r="Z130" s="5"/>
      <c r="AA130" s="5"/>
      <c r="AB130" s="5"/>
      <c r="AC130" s="6">
        <f t="shared" si="10"/>
        <v>73</v>
      </c>
      <c r="AD130" s="6">
        <f t="shared" si="9"/>
        <v>73</v>
      </c>
      <c r="AE130" s="13" t="str">
        <f>VLOOKUP(C130,'Picture 2'!$A$2:$A$39,1,0)</f>
        <v>6K2010</v>
      </c>
    </row>
    <row r="131" spans="1:31" ht="15.75" customHeight="1">
      <c r="A131" s="5">
        <v>478</v>
      </c>
      <c r="B131" s="118" t="s">
        <v>373</v>
      </c>
      <c r="C131" s="118" t="s">
        <v>373</v>
      </c>
      <c r="D131" s="5" t="s">
        <v>20</v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>
        <v>3</v>
      </c>
      <c r="W131" s="5">
        <v>26</v>
      </c>
      <c r="X131" s="5">
        <v>11</v>
      </c>
      <c r="Y131" s="5">
        <v>25</v>
      </c>
      <c r="Z131" s="5"/>
      <c r="AA131" s="5">
        <v>2</v>
      </c>
      <c r="AB131" s="5"/>
      <c r="AC131" s="6">
        <f t="shared" si="10"/>
        <v>67</v>
      </c>
      <c r="AD131" s="6">
        <f t="shared" ref="AD131:AD153" si="11">+SUM(E131:AB131)</f>
        <v>67</v>
      </c>
      <c r="AE131" s="13" t="str">
        <f>VLOOKUP(C131,'Picture 2'!$A$2:$A$39,1,0)</f>
        <v>6K2010</v>
      </c>
    </row>
    <row r="132" spans="1:31" ht="15.75" customHeight="1">
      <c r="A132" s="5">
        <v>479</v>
      </c>
      <c r="B132" s="118" t="s">
        <v>373</v>
      </c>
      <c r="C132" s="118" t="s">
        <v>373</v>
      </c>
      <c r="D132" s="5" t="s">
        <v>20</v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>
        <v>25</v>
      </c>
      <c r="W132" s="5">
        <v>42</v>
      </c>
      <c r="X132" s="5">
        <v>2</v>
      </c>
      <c r="Y132" s="5">
        <v>18</v>
      </c>
      <c r="Z132" s="5"/>
      <c r="AA132" s="5"/>
      <c r="AB132" s="5"/>
      <c r="AC132" s="6">
        <f t="shared" si="10"/>
        <v>87</v>
      </c>
      <c r="AD132" s="6">
        <f t="shared" si="11"/>
        <v>87</v>
      </c>
      <c r="AE132" s="13" t="str">
        <f>VLOOKUP(C132,'Picture 2'!$A$2:$A$39,1,0)</f>
        <v>6K2010</v>
      </c>
    </row>
    <row r="133" spans="1:31" ht="15.75" customHeight="1">
      <c r="A133" s="5">
        <v>480</v>
      </c>
      <c r="B133" s="5" t="s">
        <v>379</v>
      </c>
      <c r="C133" s="5" t="s">
        <v>379</v>
      </c>
      <c r="D133" s="5" t="s">
        <v>25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>
        <v>50</v>
      </c>
      <c r="Z133" s="5"/>
      <c r="AA133" s="5"/>
      <c r="AB133" s="5"/>
      <c r="AC133" s="6">
        <f t="shared" si="10"/>
        <v>50</v>
      </c>
      <c r="AD133" s="6">
        <f t="shared" si="11"/>
        <v>50</v>
      </c>
      <c r="AE133" s="13" t="str">
        <f>VLOOKUP(C133,'Picture 2'!$A$2:$A$39,1,0)</f>
        <v>6K4495</v>
      </c>
    </row>
    <row r="134" spans="1:31" ht="15.75" customHeight="1">
      <c r="A134" s="5">
        <v>481</v>
      </c>
      <c r="B134" s="5" t="s">
        <v>379</v>
      </c>
      <c r="C134" s="5" t="s">
        <v>379</v>
      </c>
      <c r="D134" s="5" t="s">
        <v>25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>
        <v>50</v>
      </c>
      <c r="Z134" s="5"/>
      <c r="AA134" s="5"/>
      <c r="AB134" s="5"/>
      <c r="AC134" s="6">
        <f t="shared" si="10"/>
        <v>50</v>
      </c>
      <c r="AD134" s="6">
        <f t="shared" si="11"/>
        <v>50</v>
      </c>
      <c r="AE134" s="13" t="str">
        <f>VLOOKUP(C134,'Picture 2'!$A$2:$A$39,1,0)</f>
        <v>6K4495</v>
      </c>
    </row>
    <row r="135" spans="1:31" ht="15.75" customHeight="1">
      <c r="A135" s="5">
        <v>482</v>
      </c>
      <c r="B135" s="5" t="s">
        <v>379</v>
      </c>
      <c r="C135" s="5" t="s">
        <v>379</v>
      </c>
      <c r="D135" s="5" t="s">
        <v>25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>
        <v>50</v>
      </c>
      <c r="Y135" s="5"/>
      <c r="Z135" s="5"/>
      <c r="AA135" s="5"/>
      <c r="AB135" s="5"/>
      <c r="AC135" s="6">
        <f t="shared" si="10"/>
        <v>50</v>
      </c>
      <c r="AD135" s="6">
        <f t="shared" si="11"/>
        <v>50</v>
      </c>
      <c r="AE135" s="13" t="str">
        <f>VLOOKUP(C135,'Picture 2'!$A$2:$A$39,1,0)</f>
        <v>6K4495</v>
      </c>
    </row>
    <row r="136" spans="1:31" ht="15.75" customHeight="1">
      <c r="A136" s="5">
        <v>483</v>
      </c>
      <c r="B136" s="5" t="s">
        <v>379</v>
      </c>
      <c r="C136" s="5" t="s">
        <v>379</v>
      </c>
      <c r="D136" s="5" t="s">
        <v>25</v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>
        <v>50</v>
      </c>
      <c r="Z136" s="5"/>
      <c r="AA136" s="5"/>
      <c r="AB136" s="5"/>
      <c r="AC136" s="6">
        <f t="shared" si="10"/>
        <v>50</v>
      </c>
      <c r="AD136" s="6">
        <f t="shared" si="11"/>
        <v>50</v>
      </c>
      <c r="AE136" s="13" t="str">
        <f>VLOOKUP(C136,'Picture 2'!$A$2:$A$39,1,0)</f>
        <v>6K4495</v>
      </c>
    </row>
    <row r="137" spans="1:31" ht="15.75" customHeight="1">
      <c r="A137" s="5">
        <v>484</v>
      </c>
      <c r="B137" s="5" t="s">
        <v>379</v>
      </c>
      <c r="C137" s="5" t="s">
        <v>379</v>
      </c>
      <c r="D137" s="5" t="s">
        <v>25</v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>
        <v>50</v>
      </c>
      <c r="X137" s="5"/>
      <c r="Y137" s="5"/>
      <c r="Z137" s="5"/>
      <c r="AA137" s="5"/>
      <c r="AB137" s="5"/>
      <c r="AC137" s="6">
        <f t="shared" si="10"/>
        <v>50</v>
      </c>
      <c r="AD137" s="6">
        <f t="shared" si="11"/>
        <v>50</v>
      </c>
      <c r="AE137" s="13" t="str">
        <f>VLOOKUP(C137,'Picture 2'!$A$2:$A$39,1,0)</f>
        <v>6K4495</v>
      </c>
    </row>
    <row r="138" spans="1:31" ht="15.75" customHeight="1">
      <c r="A138" s="5">
        <v>485</v>
      </c>
      <c r="B138" s="5" t="s">
        <v>379</v>
      </c>
      <c r="C138" s="5" t="s">
        <v>379</v>
      </c>
      <c r="D138" s="5" t="s">
        <v>25</v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>
        <v>44</v>
      </c>
      <c r="AA138" s="5"/>
      <c r="AB138" s="5"/>
      <c r="AC138" s="6">
        <f t="shared" si="10"/>
        <v>44</v>
      </c>
      <c r="AD138" s="6">
        <f t="shared" si="11"/>
        <v>44</v>
      </c>
      <c r="AE138" s="13" t="str">
        <f>VLOOKUP(C138,'Picture 2'!$A$2:$A$39,1,0)</f>
        <v>6K4495</v>
      </c>
    </row>
    <row r="139" spans="1:31" ht="15.75" customHeight="1">
      <c r="A139" s="5">
        <v>486</v>
      </c>
      <c r="B139" s="5" t="s">
        <v>379</v>
      </c>
      <c r="C139" s="5" t="s">
        <v>379</v>
      </c>
      <c r="D139" s="5" t="s">
        <v>25</v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>
        <v>50</v>
      </c>
      <c r="Z139" s="5"/>
      <c r="AA139" s="5"/>
      <c r="AB139" s="5"/>
      <c r="AC139" s="6">
        <f t="shared" si="10"/>
        <v>50</v>
      </c>
      <c r="AD139" s="6">
        <f t="shared" si="11"/>
        <v>50</v>
      </c>
      <c r="AE139" s="13" t="str">
        <f>VLOOKUP(C139,'Picture 2'!$A$2:$A$39,1,0)</f>
        <v>6K4495</v>
      </c>
    </row>
    <row r="140" spans="1:31" ht="15.75" customHeight="1">
      <c r="A140" s="5">
        <v>487</v>
      </c>
      <c r="B140" s="5" t="s">
        <v>379</v>
      </c>
      <c r="C140" s="5" t="s">
        <v>379</v>
      </c>
      <c r="D140" s="5" t="s">
        <v>25</v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>
        <v>50</v>
      </c>
      <c r="Y140" s="5"/>
      <c r="Z140" s="5"/>
      <c r="AA140" s="5"/>
      <c r="AB140" s="5"/>
      <c r="AC140" s="6">
        <f t="shared" si="10"/>
        <v>50</v>
      </c>
      <c r="AD140" s="6">
        <f t="shared" si="11"/>
        <v>50</v>
      </c>
      <c r="AE140" s="13" t="str">
        <f>VLOOKUP(C140,'Picture 2'!$A$2:$A$39,1,0)</f>
        <v>6K4495</v>
      </c>
    </row>
    <row r="141" spans="1:31" ht="15.75" customHeight="1">
      <c r="A141" s="5">
        <v>488</v>
      </c>
      <c r="B141" s="5" t="s">
        <v>379</v>
      </c>
      <c r="C141" s="5" t="s">
        <v>379</v>
      </c>
      <c r="D141" s="5" t="s">
        <v>25</v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>
        <v>50</v>
      </c>
      <c r="X141" s="5"/>
      <c r="Y141" s="5"/>
      <c r="Z141" s="5"/>
      <c r="AA141" s="5"/>
      <c r="AB141" s="5"/>
      <c r="AC141" s="6">
        <f t="shared" si="10"/>
        <v>50</v>
      </c>
      <c r="AD141" s="6">
        <f t="shared" si="11"/>
        <v>50</v>
      </c>
      <c r="AE141" s="13" t="str">
        <f>VLOOKUP(C141,'Picture 2'!$A$2:$A$39,1,0)</f>
        <v>6K4495</v>
      </c>
    </row>
    <row r="142" spans="1:31" ht="15.75" customHeight="1">
      <c r="A142" s="5">
        <v>489</v>
      </c>
      <c r="B142" s="5" t="s">
        <v>379</v>
      </c>
      <c r="C142" s="5" t="s">
        <v>379</v>
      </c>
      <c r="D142" s="5" t="s">
        <v>25</v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>
        <v>50</v>
      </c>
      <c r="Z142" s="5"/>
      <c r="AA142" s="5"/>
      <c r="AB142" s="5"/>
      <c r="AC142" s="6">
        <f t="shared" si="10"/>
        <v>50</v>
      </c>
      <c r="AD142" s="6">
        <f t="shared" si="11"/>
        <v>50</v>
      </c>
      <c r="AE142" s="13" t="str">
        <f>VLOOKUP(C142,'Picture 2'!$A$2:$A$39,1,0)</f>
        <v>6K4495</v>
      </c>
    </row>
    <row r="143" spans="1:31" ht="15.75" customHeight="1">
      <c r="A143" s="5">
        <v>490</v>
      </c>
      <c r="B143" s="5" t="s">
        <v>379</v>
      </c>
      <c r="C143" s="5" t="s">
        <v>379</v>
      </c>
      <c r="D143" s="5" t="s">
        <v>25</v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>
        <v>24</v>
      </c>
      <c r="Y143" s="5"/>
      <c r="Z143" s="5">
        <v>23</v>
      </c>
      <c r="AA143" s="5"/>
      <c r="AB143" s="5"/>
      <c r="AC143" s="6">
        <f t="shared" si="10"/>
        <v>47</v>
      </c>
      <c r="AD143" s="6">
        <f t="shared" si="11"/>
        <v>47</v>
      </c>
      <c r="AE143" s="13" t="str">
        <f>VLOOKUP(C143,'Picture 2'!$A$2:$A$39,1,0)</f>
        <v>6K4495</v>
      </c>
    </row>
    <row r="144" spans="1:31" ht="15.75" customHeight="1">
      <c r="A144" s="5">
        <v>491</v>
      </c>
      <c r="B144" s="5" t="s">
        <v>379</v>
      </c>
      <c r="C144" s="5" t="s">
        <v>379</v>
      </c>
      <c r="D144" s="5" t="s">
        <v>25</v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>
        <v>41</v>
      </c>
      <c r="W144" s="5"/>
      <c r="X144" s="5"/>
      <c r="Y144" s="5">
        <v>9</v>
      </c>
      <c r="Z144" s="5"/>
      <c r="AA144" s="5"/>
      <c r="AB144" s="5"/>
      <c r="AC144" s="6">
        <f t="shared" si="10"/>
        <v>50</v>
      </c>
      <c r="AD144" s="6">
        <f t="shared" si="11"/>
        <v>50</v>
      </c>
      <c r="AE144" s="13" t="str">
        <f>VLOOKUP(C144,'Picture 2'!$A$2:$A$39,1,0)</f>
        <v>6K4495</v>
      </c>
    </row>
    <row r="145" spans="1:31" ht="15.75" customHeight="1">
      <c r="A145" s="5">
        <v>492</v>
      </c>
      <c r="B145" s="5" t="s">
        <v>379</v>
      </c>
      <c r="C145" s="5" t="s">
        <v>379</v>
      </c>
      <c r="D145" s="5" t="s">
        <v>25</v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>
        <v>17</v>
      </c>
      <c r="W145" s="5">
        <v>41</v>
      </c>
      <c r="X145" s="5"/>
      <c r="Y145" s="5"/>
      <c r="Z145" s="5"/>
      <c r="AA145" s="5"/>
      <c r="AB145" s="5"/>
      <c r="AC145" s="6">
        <f t="shared" si="10"/>
        <v>58</v>
      </c>
      <c r="AD145" s="6">
        <f t="shared" si="11"/>
        <v>58</v>
      </c>
      <c r="AE145" s="13" t="str">
        <f>VLOOKUP(C145,'Picture 2'!$A$2:$A$39,1,0)</f>
        <v>6K4495</v>
      </c>
    </row>
    <row r="146" spans="1:31" ht="15.75" customHeight="1">
      <c r="A146" s="5">
        <v>493</v>
      </c>
      <c r="B146" s="5" t="s">
        <v>379</v>
      </c>
      <c r="C146" s="5" t="s">
        <v>379</v>
      </c>
      <c r="D146" s="5" t="s">
        <v>88</v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>
        <v>50</v>
      </c>
      <c r="Y146" s="5"/>
      <c r="Z146" s="5"/>
      <c r="AA146" s="5"/>
      <c r="AB146" s="5"/>
      <c r="AC146" s="6">
        <f t="shared" si="10"/>
        <v>50</v>
      </c>
      <c r="AD146" s="6">
        <f t="shared" si="11"/>
        <v>50</v>
      </c>
      <c r="AE146" s="13" t="str">
        <f>VLOOKUP(C146,'Picture 2'!$A$2:$A$39,1,0)</f>
        <v>6K4495</v>
      </c>
    </row>
    <row r="147" spans="1:31" ht="15.75" customHeight="1">
      <c r="A147" s="5">
        <v>494</v>
      </c>
      <c r="B147" s="5" t="s">
        <v>379</v>
      </c>
      <c r="C147" s="5" t="s">
        <v>379</v>
      </c>
      <c r="D147" s="5" t="s">
        <v>88</v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>
        <v>45</v>
      </c>
      <c r="AA147" s="5"/>
      <c r="AB147" s="5"/>
      <c r="AC147" s="6">
        <f t="shared" si="10"/>
        <v>45</v>
      </c>
      <c r="AD147" s="6">
        <f t="shared" si="11"/>
        <v>45</v>
      </c>
      <c r="AE147" s="13" t="str">
        <f>VLOOKUP(C147,'Picture 2'!$A$2:$A$39,1,0)</f>
        <v>6K4495</v>
      </c>
    </row>
    <row r="148" spans="1:31" ht="15.75" customHeight="1">
      <c r="A148" s="5">
        <v>495</v>
      </c>
      <c r="B148" s="5" t="s">
        <v>379</v>
      </c>
      <c r="C148" s="5" t="s">
        <v>379</v>
      </c>
      <c r="D148" s="5" t="s">
        <v>88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>
        <v>10</v>
      </c>
      <c r="W148" s="5"/>
      <c r="X148" s="5">
        <v>22</v>
      </c>
      <c r="Y148" s="5"/>
      <c r="Z148" s="5">
        <v>19</v>
      </c>
      <c r="AA148" s="5"/>
      <c r="AB148" s="5"/>
      <c r="AC148" s="6">
        <f t="shared" si="10"/>
        <v>51</v>
      </c>
      <c r="AD148" s="6">
        <f t="shared" si="11"/>
        <v>51</v>
      </c>
      <c r="AE148" s="13" t="str">
        <f>VLOOKUP(C148,'Picture 2'!$A$2:$A$39,1,0)</f>
        <v>6K4495</v>
      </c>
    </row>
    <row r="149" spans="1:31" ht="15.75" customHeight="1">
      <c r="A149" s="5">
        <v>496</v>
      </c>
      <c r="B149" s="5" t="s">
        <v>379</v>
      </c>
      <c r="C149" s="5" t="s">
        <v>379</v>
      </c>
      <c r="D149" s="5" t="s">
        <v>88</v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>
        <v>47</v>
      </c>
      <c r="W149" s="5"/>
      <c r="X149" s="5"/>
      <c r="Y149" s="5">
        <v>13</v>
      </c>
      <c r="Z149" s="5"/>
      <c r="AA149" s="5"/>
      <c r="AB149" s="5"/>
      <c r="AC149" s="6">
        <f t="shared" si="10"/>
        <v>60</v>
      </c>
      <c r="AD149" s="6">
        <f t="shared" si="11"/>
        <v>60</v>
      </c>
      <c r="AE149" s="13" t="str">
        <f>VLOOKUP(C149,'Picture 2'!$A$2:$A$39,1,0)</f>
        <v>6K4495</v>
      </c>
    </row>
    <row r="150" spans="1:31" ht="15.75" customHeight="1">
      <c r="A150" s="5">
        <v>497</v>
      </c>
      <c r="B150" s="5" t="s">
        <v>379</v>
      </c>
      <c r="C150" s="5" t="s">
        <v>379</v>
      </c>
      <c r="D150" s="5" t="s">
        <v>88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>
        <v>33</v>
      </c>
      <c r="X150" s="5"/>
      <c r="Y150" s="5">
        <v>17</v>
      </c>
      <c r="Z150" s="5"/>
      <c r="AA150" s="5"/>
      <c r="AB150" s="5"/>
      <c r="AC150" s="6">
        <f t="shared" si="10"/>
        <v>50</v>
      </c>
      <c r="AD150" s="6">
        <f t="shared" si="11"/>
        <v>50</v>
      </c>
      <c r="AE150" s="13" t="str">
        <f>VLOOKUP(C150,'Picture 2'!$A$2:$A$39,1,0)</f>
        <v>6K4495</v>
      </c>
    </row>
    <row r="151" spans="1:31" ht="15.75" customHeight="1">
      <c r="A151" s="5">
        <v>498</v>
      </c>
      <c r="B151" s="5" t="s">
        <v>379</v>
      </c>
      <c r="C151" s="5" t="s">
        <v>379</v>
      </c>
      <c r="D151" s="5" t="s">
        <v>88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>
        <v>43</v>
      </c>
      <c r="Z151" s="5"/>
      <c r="AA151" s="5"/>
      <c r="AB151" s="5"/>
      <c r="AC151" s="6">
        <f t="shared" si="10"/>
        <v>43</v>
      </c>
      <c r="AD151" s="6">
        <f t="shared" si="11"/>
        <v>43</v>
      </c>
      <c r="AE151" s="13" t="str">
        <f>VLOOKUP(C151,'Picture 2'!$A$2:$A$39,1,0)</f>
        <v>6K4495</v>
      </c>
    </row>
    <row r="152" spans="1:31" ht="15.75" customHeight="1">
      <c r="A152" s="5">
        <v>499</v>
      </c>
      <c r="B152" s="5" t="s">
        <v>379</v>
      </c>
      <c r="C152" s="5" t="s">
        <v>379</v>
      </c>
      <c r="D152" s="5" t="s">
        <v>27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>
        <v>50</v>
      </c>
      <c r="Z152" s="5"/>
      <c r="AA152" s="5"/>
      <c r="AB152" s="5"/>
      <c r="AC152" s="6">
        <f t="shared" si="10"/>
        <v>50</v>
      </c>
      <c r="AD152" s="6">
        <f t="shared" si="11"/>
        <v>50</v>
      </c>
      <c r="AE152" s="13" t="str">
        <f>VLOOKUP(C152,'Picture 2'!$A$2:$A$39,1,0)</f>
        <v>6K4495</v>
      </c>
    </row>
    <row r="153" spans="1:31" ht="15.75" customHeight="1">
      <c r="A153" s="5">
        <v>500</v>
      </c>
      <c r="B153" s="5" t="s">
        <v>379</v>
      </c>
      <c r="C153" s="5" t="s">
        <v>379</v>
      </c>
      <c r="D153" s="5" t="s">
        <v>27</v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>
        <v>45</v>
      </c>
      <c r="AA153" s="5"/>
      <c r="AB153" s="5"/>
      <c r="AC153" s="6">
        <f t="shared" si="10"/>
        <v>45</v>
      </c>
      <c r="AD153" s="6">
        <f t="shared" si="11"/>
        <v>45</v>
      </c>
      <c r="AE153" s="13" t="str">
        <f>VLOOKUP(C153,'Picture 2'!$A$2:$A$39,1,0)</f>
        <v>6K4495</v>
      </c>
    </row>
    <row r="154" spans="1:31" ht="15.75" customHeight="1">
      <c r="A154" s="5">
        <v>501</v>
      </c>
      <c r="B154" s="5" t="s">
        <v>379</v>
      </c>
      <c r="C154" s="5" t="s">
        <v>379</v>
      </c>
      <c r="D154" s="5" t="s">
        <v>27</v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>
        <v>50</v>
      </c>
      <c r="Z154" s="5"/>
      <c r="AA154" s="5"/>
      <c r="AB154" s="5"/>
      <c r="AC154" s="6">
        <f t="shared" si="10"/>
        <v>50</v>
      </c>
      <c r="AD154" s="6">
        <f t="shared" ref="AD154:AD217" si="12">+SUM(E154:AB154)</f>
        <v>50</v>
      </c>
      <c r="AE154" s="13" t="str">
        <f>VLOOKUP(C154,'Picture 2'!$A$2:$A$39,1,0)</f>
        <v>6K4495</v>
      </c>
    </row>
    <row r="155" spans="1:31" ht="15.75" customHeight="1">
      <c r="A155" s="5">
        <v>502</v>
      </c>
      <c r="B155" s="5" t="s">
        <v>379</v>
      </c>
      <c r="C155" s="5" t="s">
        <v>379</v>
      </c>
      <c r="D155" s="5" t="s">
        <v>27</v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>
        <v>50</v>
      </c>
      <c r="Y155" s="5"/>
      <c r="Z155" s="5"/>
      <c r="AA155" s="5"/>
      <c r="AB155" s="5"/>
      <c r="AC155" s="6">
        <f t="shared" si="10"/>
        <v>50</v>
      </c>
      <c r="AD155" s="6">
        <f t="shared" si="12"/>
        <v>50</v>
      </c>
      <c r="AE155" s="13" t="str">
        <f>VLOOKUP(C155,'Picture 2'!$A$2:$A$39,1,0)</f>
        <v>6K4495</v>
      </c>
    </row>
    <row r="156" spans="1:31" ht="15.75" customHeight="1">
      <c r="A156" s="5">
        <v>503</v>
      </c>
      <c r="B156" s="5" t="s">
        <v>379</v>
      </c>
      <c r="C156" s="5" t="s">
        <v>379</v>
      </c>
      <c r="D156" s="5" t="s">
        <v>27</v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>
        <v>50</v>
      </c>
      <c r="Y156" s="5"/>
      <c r="Z156" s="5"/>
      <c r="AA156" s="5"/>
      <c r="AB156" s="5"/>
      <c r="AC156" s="6">
        <f t="shared" si="10"/>
        <v>50</v>
      </c>
      <c r="AD156" s="6">
        <f t="shared" si="12"/>
        <v>50</v>
      </c>
      <c r="AE156" s="13" t="str">
        <f>VLOOKUP(C156,'Picture 2'!$A$2:$A$39,1,0)</f>
        <v>6K4495</v>
      </c>
    </row>
    <row r="157" spans="1:31" ht="15.75" customHeight="1">
      <c r="A157" s="5">
        <v>504</v>
      </c>
      <c r="B157" s="5" t="s">
        <v>379</v>
      </c>
      <c r="C157" s="5" t="s">
        <v>379</v>
      </c>
      <c r="D157" s="5" t="s">
        <v>27</v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>
        <v>50</v>
      </c>
      <c r="Y157" s="5"/>
      <c r="Z157" s="5"/>
      <c r="AA157" s="5"/>
      <c r="AB157" s="5"/>
      <c r="AC157" s="6">
        <f t="shared" si="10"/>
        <v>50</v>
      </c>
      <c r="AD157" s="6">
        <f t="shared" si="12"/>
        <v>50</v>
      </c>
      <c r="AE157" s="13" t="str">
        <f>VLOOKUP(C157,'Picture 2'!$A$2:$A$39,1,0)</f>
        <v>6K4495</v>
      </c>
    </row>
    <row r="158" spans="1:31" ht="15.75" customHeight="1">
      <c r="A158" s="5">
        <v>505</v>
      </c>
      <c r="B158" s="5" t="s">
        <v>379</v>
      </c>
      <c r="C158" s="5" t="s">
        <v>379</v>
      </c>
      <c r="D158" s="5" t="s">
        <v>27</v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>
        <v>50</v>
      </c>
      <c r="Y158" s="5"/>
      <c r="Z158" s="5"/>
      <c r="AA158" s="5"/>
      <c r="AB158" s="5"/>
      <c r="AC158" s="6">
        <f t="shared" ref="AC158:AC189" si="13">SUM(E158:AB158)</f>
        <v>50</v>
      </c>
      <c r="AD158" s="6">
        <f t="shared" si="12"/>
        <v>50</v>
      </c>
      <c r="AE158" s="13" t="str">
        <f>VLOOKUP(C158,'Picture 2'!$A$2:$A$39,1,0)</f>
        <v>6K4495</v>
      </c>
    </row>
    <row r="159" spans="1:31" ht="15.75" customHeight="1">
      <c r="A159" s="5">
        <v>506</v>
      </c>
      <c r="B159" s="5" t="s">
        <v>379</v>
      </c>
      <c r="C159" s="5" t="s">
        <v>379</v>
      </c>
      <c r="D159" s="5" t="s">
        <v>27</v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>
        <v>45</v>
      </c>
      <c r="AA159" s="5"/>
      <c r="AB159" s="5"/>
      <c r="AC159" s="6">
        <f t="shared" si="13"/>
        <v>45</v>
      </c>
      <c r="AD159" s="6">
        <f t="shared" si="12"/>
        <v>45</v>
      </c>
      <c r="AE159" s="13" t="str">
        <f>VLOOKUP(C159,'Picture 2'!$A$2:$A$39,1,0)</f>
        <v>6K4495</v>
      </c>
    </row>
    <row r="160" spans="1:31" ht="15.75" customHeight="1">
      <c r="A160" s="5">
        <v>507</v>
      </c>
      <c r="B160" s="5" t="s">
        <v>379</v>
      </c>
      <c r="C160" s="5" t="s">
        <v>379</v>
      </c>
      <c r="D160" s="5" t="s">
        <v>27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>
        <v>50</v>
      </c>
      <c r="Z160" s="5"/>
      <c r="AA160" s="5"/>
      <c r="AB160" s="5"/>
      <c r="AC160" s="6">
        <f t="shared" si="13"/>
        <v>50</v>
      </c>
      <c r="AD160" s="6">
        <f t="shared" si="12"/>
        <v>50</v>
      </c>
      <c r="AE160" s="13" t="str">
        <f>VLOOKUP(C160,'Picture 2'!$A$2:$A$39,1,0)</f>
        <v>6K4495</v>
      </c>
    </row>
    <row r="161" spans="1:31" ht="15.75" customHeight="1">
      <c r="A161" s="5">
        <v>508</v>
      </c>
      <c r="B161" s="5" t="s">
        <v>379</v>
      </c>
      <c r="C161" s="5" t="s">
        <v>379</v>
      </c>
      <c r="D161" s="5" t="s">
        <v>27</v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>
        <v>45</v>
      </c>
      <c r="AA161" s="5"/>
      <c r="AB161" s="5"/>
      <c r="AC161" s="6">
        <f t="shared" si="13"/>
        <v>45</v>
      </c>
      <c r="AD161" s="6">
        <f t="shared" si="12"/>
        <v>45</v>
      </c>
      <c r="AE161" s="13" t="str">
        <f>VLOOKUP(C161,'Picture 2'!$A$2:$A$39,1,0)</f>
        <v>6K4495</v>
      </c>
    </row>
    <row r="162" spans="1:31" ht="15.75" customHeight="1">
      <c r="A162" s="5">
        <v>509</v>
      </c>
      <c r="B162" s="5" t="s">
        <v>379</v>
      </c>
      <c r="C162" s="5" t="s">
        <v>379</v>
      </c>
      <c r="D162" s="5" t="s">
        <v>27</v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>
        <v>50</v>
      </c>
      <c r="Z162" s="5"/>
      <c r="AA162" s="5"/>
      <c r="AB162" s="5"/>
      <c r="AC162" s="6">
        <f t="shared" si="13"/>
        <v>50</v>
      </c>
      <c r="AD162" s="6">
        <f t="shared" si="12"/>
        <v>50</v>
      </c>
      <c r="AE162" s="13" t="str">
        <f>VLOOKUP(C162,'Picture 2'!$A$2:$A$39,1,0)</f>
        <v>6K4495</v>
      </c>
    </row>
    <row r="163" spans="1:31" ht="15.75" customHeight="1">
      <c r="A163" s="5">
        <v>510</v>
      </c>
      <c r="B163" s="5" t="s">
        <v>379</v>
      </c>
      <c r="C163" s="5" t="s">
        <v>379</v>
      </c>
      <c r="D163" s="5" t="s">
        <v>27</v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>
        <v>50</v>
      </c>
      <c r="Y163" s="5"/>
      <c r="Z163" s="5"/>
      <c r="AA163" s="5"/>
      <c r="AB163" s="5"/>
      <c r="AC163" s="6">
        <f t="shared" si="13"/>
        <v>50</v>
      </c>
      <c r="AD163" s="6">
        <f t="shared" si="12"/>
        <v>50</v>
      </c>
      <c r="AE163" s="13" t="str">
        <f>VLOOKUP(C163,'Picture 2'!$A$2:$A$39,1,0)</f>
        <v>6K4495</v>
      </c>
    </row>
    <row r="164" spans="1:31" ht="15.75" customHeight="1">
      <c r="A164" s="5">
        <v>511</v>
      </c>
      <c r="B164" s="5" t="s">
        <v>379</v>
      </c>
      <c r="C164" s="5" t="s">
        <v>379</v>
      </c>
      <c r="D164" s="5" t="s">
        <v>27</v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>
        <v>50</v>
      </c>
      <c r="Z164" s="5"/>
      <c r="AA164" s="5"/>
      <c r="AB164" s="5"/>
      <c r="AC164" s="6">
        <f t="shared" si="13"/>
        <v>50</v>
      </c>
      <c r="AD164" s="6">
        <f t="shared" si="12"/>
        <v>50</v>
      </c>
      <c r="AE164" s="13" t="str">
        <f>VLOOKUP(C164,'Picture 2'!$A$2:$A$39,1,0)</f>
        <v>6K4495</v>
      </c>
    </row>
    <row r="165" spans="1:31" ht="15.75" customHeight="1">
      <c r="A165" s="5">
        <v>512</v>
      </c>
      <c r="B165" s="5" t="s">
        <v>379</v>
      </c>
      <c r="C165" s="5" t="s">
        <v>379</v>
      </c>
      <c r="D165" s="5" t="s">
        <v>27</v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>
        <v>50</v>
      </c>
      <c r="W165" s="5"/>
      <c r="X165" s="5"/>
      <c r="Y165" s="5"/>
      <c r="Z165" s="5"/>
      <c r="AA165" s="5"/>
      <c r="AB165" s="5"/>
      <c r="AC165" s="6">
        <f t="shared" si="13"/>
        <v>50</v>
      </c>
      <c r="AD165" s="6">
        <f t="shared" si="12"/>
        <v>50</v>
      </c>
      <c r="AE165" s="13" t="str">
        <f>VLOOKUP(C165,'Picture 2'!$A$2:$A$39,1,0)</f>
        <v>6K4495</v>
      </c>
    </row>
    <row r="166" spans="1:31" ht="15.75" customHeight="1">
      <c r="A166" s="5">
        <v>513</v>
      </c>
      <c r="B166" s="5" t="s">
        <v>379</v>
      </c>
      <c r="C166" s="5" t="s">
        <v>379</v>
      </c>
      <c r="D166" s="5" t="s">
        <v>27</v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>
        <v>50</v>
      </c>
      <c r="Y166" s="5"/>
      <c r="Z166" s="5"/>
      <c r="AA166" s="5"/>
      <c r="AB166" s="5"/>
      <c r="AC166" s="6">
        <f t="shared" si="13"/>
        <v>50</v>
      </c>
      <c r="AD166" s="6">
        <f t="shared" si="12"/>
        <v>50</v>
      </c>
      <c r="AE166" s="13" t="str">
        <f>VLOOKUP(C166,'Picture 2'!$A$2:$A$39,1,0)</f>
        <v>6K4495</v>
      </c>
    </row>
    <row r="167" spans="1:31" ht="15.75" customHeight="1">
      <c r="A167" s="5">
        <v>514</v>
      </c>
      <c r="B167" s="5" t="s">
        <v>379</v>
      </c>
      <c r="C167" s="5" t="s">
        <v>379</v>
      </c>
      <c r="D167" s="5" t="s">
        <v>27</v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>
        <v>36</v>
      </c>
      <c r="X167" s="5"/>
      <c r="Y167" s="5"/>
      <c r="Z167" s="5">
        <v>14</v>
      </c>
      <c r="AA167" s="5"/>
      <c r="AB167" s="5"/>
      <c r="AC167" s="6">
        <f t="shared" si="13"/>
        <v>50</v>
      </c>
      <c r="AD167" s="6">
        <f t="shared" si="12"/>
        <v>50</v>
      </c>
      <c r="AE167" s="13" t="str">
        <f>VLOOKUP(C167,'Picture 2'!$A$2:$A$39,1,0)</f>
        <v>6K4495</v>
      </c>
    </row>
    <row r="168" spans="1:31" ht="15.75" customHeight="1">
      <c r="A168" s="5">
        <v>515</v>
      </c>
      <c r="B168" s="5" t="s">
        <v>379</v>
      </c>
      <c r="C168" s="5" t="s">
        <v>379</v>
      </c>
      <c r="D168" s="5" t="s">
        <v>27</v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>
        <v>50</v>
      </c>
      <c r="Y168" s="5"/>
      <c r="Z168" s="5"/>
      <c r="AA168" s="5"/>
      <c r="AB168" s="5"/>
      <c r="AC168" s="6">
        <f t="shared" si="13"/>
        <v>50</v>
      </c>
      <c r="AD168" s="6">
        <f t="shared" si="12"/>
        <v>50</v>
      </c>
      <c r="AE168" s="13" t="str">
        <f>VLOOKUP(C168,'Picture 2'!$A$2:$A$39,1,0)</f>
        <v>6K4495</v>
      </c>
    </row>
    <row r="169" spans="1:31" ht="15.75" customHeight="1">
      <c r="A169" s="5">
        <v>516</v>
      </c>
      <c r="B169" s="5" t="s">
        <v>379</v>
      </c>
      <c r="C169" s="5" t="s">
        <v>379</v>
      </c>
      <c r="D169" s="5" t="s">
        <v>27</v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>
        <v>60</v>
      </c>
      <c r="W169" s="5"/>
      <c r="X169" s="5"/>
      <c r="Y169" s="5"/>
      <c r="Z169" s="5"/>
      <c r="AA169" s="5"/>
      <c r="AB169" s="5"/>
      <c r="AC169" s="6">
        <f t="shared" si="13"/>
        <v>60</v>
      </c>
      <c r="AD169" s="6">
        <f t="shared" si="12"/>
        <v>60</v>
      </c>
      <c r="AE169" s="13" t="str">
        <f>VLOOKUP(C169,'Picture 2'!$A$2:$A$39,1,0)</f>
        <v>6K4495</v>
      </c>
    </row>
    <row r="170" spans="1:31" ht="15.75" customHeight="1">
      <c r="A170" s="5">
        <v>517</v>
      </c>
      <c r="B170" s="5" t="s">
        <v>379</v>
      </c>
      <c r="C170" s="5" t="s">
        <v>379</v>
      </c>
      <c r="D170" s="5" t="s">
        <v>27</v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>
        <v>50</v>
      </c>
      <c r="Z170" s="5"/>
      <c r="AA170" s="5"/>
      <c r="AB170" s="5"/>
      <c r="AC170" s="6">
        <f t="shared" si="13"/>
        <v>50</v>
      </c>
      <c r="AD170" s="6">
        <f t="shared" si="12"/>
        <v>50</v>
      </c>
      <c r="AE170" s="13" t="str">
        <f>VLOOKUP(C170,'Picture 2'!$A$2:$A$39,1,0)</f>
        <v>6K4495</v>
      </c>
    </row>
    <row r="171" spans="1:31" ht="15.75" customHeight="1">
      <c r="A171" s="5">
        <v>518</v>
      </c>
      <c r="B171" s="5" t="s">
        <v>379</v>
      </c>
      <c r="C171" s="5" t="s">
        <v>379</v>
      </c>
      <c r="D171" s="5" t="s">
        <v>27</v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>
        <v>50</v>
      </c>
      <c r="X171" s="5"/>
      <c r="Y171" s="5"/>
      <c r="Z171" s="5"/>
      <c r="AA171" s="5"/>
      <c r="AB171" s="5"/>
      <c r="AC171" s="6">
        <f t="shared" si="13"/>
        <v>50</v>
      </c>
      <c r="AD171" s="6">
        <f t="shared" si="12"/>
        <v>50</v>
      </c>
      <c r="AE171" s="13" t="str">
        <f>VLOOKUP(C171,'Picture 2'!$A$2:$A$39,1,0)</f>
        <v>6K4495</v>
      </c>
    </row>
    <row r="172" spans="1:31" ht="15.75" customHeight="1">
      <c r="A172" s="5">
        <v>519</v>
      </c>
      <c r="B172" s="5" t="s">
        <v>379</v>
      </c>
      <c r="C172" s="5" t="s">
        <v>379</v>
      </c>
      <c r="D172" s="5" t="s">
        <v>27</v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>
        <v>50</v>
      </c>
      <c r="Y172" s="5"/>
      <c r="Z172" s="5"/>
      <c r="AA172" s="5"/>
      <c r="AB172" s="5"/>
      <c r="AC172" s="6">
        <f t="shared" si="13"/>
        <v>50</v>
      </c>
      <c r="AD172" s="6">
        <f t="shared" si="12"/>
        <v>50</v>
      </c>
      <c r="AE172" s="13" t="str">
        <f>VLOOKUP(C172,'Picture 2'!$A$2:$A$39,1,0)</f>
        <v>6K4495</v>
      </c>
    </row>
    <row r="173" spans="1:31" ht="15.75" customHeight="1">
      <c r="A173" s="5">
        <v>520</v>
      </c>
      <c r="B173" s="5" t="s">
        <v>379</v>
      </c>
      <c r="C173" s="5" t="s">
        <v>379</v>
      </c>
      <c r="D173" s="5" t="s">
        <v>27</v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>
        <v>50</v>
      </c>
      <c r="X173" s="5"/>
      <c r="Y173" s="5"/>
      <c r="Z173" s="5"/>
      <c r="AA173" s="5"/>
      <c r="AB173" s="5"/>
      <c r="AC173" s="6">
        <f t="shared" si="13"/>
        <v>50</v>
      </c>
      <c r="AD173" s="6">
        <f t="shared" si="12"/>
        <v>50</v>
      </c>
      <c r="AE173" s="13" t="str">
        <f>VLOOKUP(C173,'Picture 2'!$A$2:$A$39,1,0)</f>
        <v>6K4495</v>
      </c>
    </row>
    <row r="174" spans="1:31" ht="15.75" customHeight="1">
      <c r="A174" s="5">
        <v>521</v>
      </c>
      <c r="B174" s="5" t="s">
        <v>379</v>
      </c>
      <c r="C174" s="5" t="s">
        <v>379</v>
      </c>
      <c r="D174" s="5" t="s">
        <v>27</v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>
        <v>50</v>
      </c>
      <c r="Z174" s="5"/>
      <c r="AA174" s="5"/>
      <c r="AB174" s="5"/>
      <c r="AC174" s="6">
        <f t="shared" si="13"/>
        <v>50</v>
      </c>
      <c r="AD174" s="6">
        <f t="shared" si="12"/>
        <v>50</v>
      </c>
      <c r="AE174" s="13" t="str">
        <f>VLOOKUP(C174,'Picture 2'!$A$2:$A$39,1,0)</f>
        <v>6K4495</v>
      </c>
    </row>
    <row r="175" spans="1:31" ht="15.75" customHeight="1">
      <c r="A175" s="5">
        <v>522</v>
      </c>
      <c r="B175" s="5" t="s">
        <v>379</v>
      </c>
      <c r="C175" s="5" t="s">
        <v>379</v>
      </c>
      <c r="D175" s="5" t="s">
        <v>27</v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>
        <v>7</v>
      </c>
      <c r="Z175" s="5">
        <v>42</v>
      </c>
      <c r="AA175" s="5"/>
      <c r="AB175" s="5"/>
      <c r="AC175" s="6">
        <f t="shared" si="13"/>
        <v>49</v>
      </c>
      <c r="AD175" s="6">
        <f t="shared" si="12"/>
        <v>49</v>
      </c>
      <c r="AE175" s="13" t="str">
        <f>VLOOKUP(C175,'Picture 2'!$A$2:$A$39,1,0)</f>
        <v>6K4495</v>
      </c>
    </row>
    <row r="176" spans="1:31" ht="15.75" customHeight="1">
      <c r="A176" s="5">
        <v>523</v>
      </c>
      <c r="B176" s="5" t="s">
        <v>379</v>
      </c>
      <c r="C176" s="5" t="s">
        <v>379</v>
      </c>
      <c r="D176" s="5" t="s">
        <v>27</v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>
        <v>64</v>
      </c>
      <c r="W176" s="5"/>
      <c r="X176" s="5"/>
      <c r="Y176" s="5"/>
      <c r="Z176" s="5"/>
      <c r="AA176" s="5"/>
      <c r="AB176" s="5"/>
      <c r="AC176" s="6">
        <f t="shared" si="13"/>
        <v>64</v>
      </c>
      <c r="AD176" s="6">
        <f t="shared" si="12"/>
        <v>64</v>
      </c>
      <c r="AE176" s="13" t="str">
        <f>VLOOKUP(C176,'Picture 2'!$A$2:$A$39,1,0)</f>
        <v>6K4495</v>
      </c>
    </row>
    <row r="177" spans="1:31" ht="15.75" customHeight="1">
      <c r="A177" s="5">
        <v>524</v>
      </c>
      <c r="B177" s="5" t="s">
        <v>379</v>
      </c>
      <c r="C177" s="5" t="s">
        <v>379</v>
      </c>
      <c r="D177" s="5" t="s">
        <v>27</v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>
        <v>43</v>
      </c>
      <c r="Y177" s="5"/>
      <c r="Z177" s="5"/>
      <c r="AA177" s="5"/>
      <c r="AB177" s="5"/>
      <c r="AC177" s="6">
        <f t="shared" si="13"/>
        <v>43</v>
      </c>
      <c r="AD177" s="6">
        <f t="shared" si="12"/>
        <v>43</v>
      </c>
      <c r="AE177" s="13" t="str">
        <f>VLOOKUP(C177,'Picture 2'!$A$2:$A$39,1,0)</f>
        <v>6K4495</v>
      </c>
    </row>
    <row r="178" spans="1:31" ht="15.75" customHeight="1">
      <c r="A178" s="5">
        <v>525</v>
      </c>
      <c r="B178" s="5" t="s">
        <v>379</v>
      </c>
      <c r="C178" s="5" t="s">
        <v>379</v>
      </c>
      <c r="D178" s="5" t="s">
        <v>27</v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>
        <v>46</v>
      </c>
      <c r="X178" s="5"/>
      <c r="Y178" s="5"/>
      <c r="Z178" s="5"/>
      <c r="AA178" s="5"/>
      <c r="AB178" s="5"/>
      <c r="AC178" s="6">
        <f t="shared" si="13"/>
        <v>46</v>
      </c>
      <c r="AD178" s="6">
        <f t="shared" si="12"/>
        <v>46</v>
      </c>
      <c r="AE178" s="13" t="str">
        <f>VLOOKUP(C178,'Picture 2'!$A$2:$A$39,1,0)</f>
        <v>6K4495</v>
      </c>
    </row>
    <row r="179" spans="1:31" ht="15.75" customHeight="1">
      <c r="A179" s="5">
        <v>526</v>
      </c>
      <c r="B179" s="5" t="s">
        <v>379</v>
      </c>
      <c r="C179" s="5" t="s">
        <v>379</v>
      </c>
      <c r="D179" s="5" t="s">
        <v>88</v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>
        <v>2</v>
      </c>
      <c r="W179" s="5">
        <v>7</v>
      </c>
      <c r="X179" s="5">
        <v>15</v>
      </c>
      <c r="Y179" s="5">
        <v>5</v>
      </c>
      <c r="Z179" s="5">
        <v>13</v>
      </c>
      <c r="AA179" s="5"/>
      <c r="AB179" s="5"/>
      <c r="AC179" s="6">
        <f t="shared" si="13"/>
        <v>42</v>
      </c>
      <c r="AD179" s="6">
        <f t="shared" si="12"/>
        <v>42</v>
      </c>
      <c r="AE179" s="13" t="str">
        <f>VLOOKUP(C179,'Picture 2'!$A$2:$A$39,1,0)</f>
        <v>6K4495</v>
      </c>
    </row>
    <row r="180" spans="1:31" ht="15.75" customHeight="1">
      <c r="A180" s="5">
        <v>527</v>
      </c>
      <c r="B180" s="5" t="s">
        <v>379</v>
      </c>
      <c r="C180" s="5" t="s">
        <v>379</v>
      </c>
      <c r="D180" s="5" t="s">
        <v>25</v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>
        <v>50</v>
      </c>
      <c r="Y180" s="5"/>
      <c r="Z180" s="5"/>
      <c r="AA180" s="5"/>
      <c r="AB180" s="5"/>
      <c r="AC180" s="6">
        <f t="shared" si="13"/>
        <v>50</v>
      </c>
      <c r="AD180" s="6">
        <f t="shared" si="12"/>
        <v>50</v>
      </c>
      <c r="AE180" s="13" t="str">
        <f>VLOOKUP(C180,'Picture 2'!$A$2:$A$39,1,0)</f>
        <v>6K4495</v>
      </c>
    </row>
    <row r="181" spans="1:31" ht="15.75" customHeight="1">
      <c r="A181" s="5">
        <v>528</v>
      </c>
      <c r="B181" s="5" t="s">
        <v>379</v>
      </c>
      <c r="C181" s="5" t="s">
        <v>379</v>
      </c>
      <c r="D181" s="5" t="s">
        <v>25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>
        <v>16</v>
      </c>
      <c r="W181" s="5">
        <v>4</v>
      </c>
      <c r="X181" s="5">
        <v>10</v>
      </c>
      <c r="Y181" s="5">
        <v>2</v>
      </c>
      <c r="Z181" s="5">
        <v>16</v>
      </c>
      <c r="AA181" s="5"/>
      <c r="AB181" s="5"/>
      <c r="AC181" s="6">
        <f t="shared" si="13"/>
        <v>48</v>
      </c>
      <c r="AD181" s="6">
        <f t="shared" si="12"/>
        <v>48</v>
      </c>
      <c r="AE181" s="13" t="str">
        <f>VLOOKUP(C181,'Picture 2'!$A$2:$A$39,1,0)</f>
        <v>6K4495</v>
      </c>
    </row>
    <row r="182" spans="1:31" ht="15.75" customHeight="1">
      <c r="A182" s="5">
        <v>529</v>
      </c>
      <c r="B182" s="5" t="s">
        <v>379</v>
      </c>
      <c r="C182" s="5" t="s">
        <v>379</v>
      </c>
      <c r="D182" s="5" t="s">
        <v>25</v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>
        <v>54</v>
      </c>
      <c r="Z182" s="5"/>
      <c r="AA182" s="5"/>
      <c r="AB182" s="5"/>
      <c r="AC182" s="6">
        <f t="shared" si="13"/>
        <v>54</v>
      </c>
      <c r="AD182" s="6">
        <f t="shared" si="12"/>
        <v>54</v>
      </c>
      <c r="AE182" s="13" t="str">
        <f>VLOOKUP(C182,'Picture 2'!$A$2:$A$39,1,0)</f>
        <v>6K4495</v>
      </c>
    </row>
    <row r="183" spans="1:31" ht="15.75" customHeight="1">
      <c r="A183" s="5">
        <v>530</v>
      </c>
      <c r="B183" s="5" t="s">
        <v>379</v>
      </c>
      <c r="C183" s="5" t="s">
        <v>379</v>
      </c>
      <c r="D183" s="5" t="s">
        <v>31</v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>
        <v>50</v>
      </c>
      <c r="AA183" s="5"/>
      <c r="AB183" s="5"/>
      <c r="AC183" s="6">
        <f t="shared" si="13"/>
        <v>50</v>
      </c>
      <c r="AD183" s="6">
        <f t="shared" si="12"/>
        <v>50</v>
      </c>
      <c r="AE183" s="13" t="str">
        <f>VLOOKUP(C183,'Picture 2'!$A$2:$A$39,1,0)</f>
        <v>6K4495</v>
      </c>
    </row>
    <row r="184" spans="1:31" ht="15.75" customHeight="1">
      <c r="A184" s="5">
        <v>531</v>
      </c>
      <c r="B184" s="5" t="s">
        <v>379</v>
      </c>
      <c r="C184" s="5" t="s">
        <v>379</v>
      </c>
      <c r="D184" s="5" t="s">
        <v>31</v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>
        <v>50</v>
      </c>
      <c r="X184" s="5"/>
      <c r="Y184" s="5"/>
      <c r="Z184" s="5"/>
      <c r="AA184" s="5"/>
      <c r="AB184" s="5"/>
      <c r="AC184" s="6">
        <f t="shared" si="13"/>
        <v>50</v>
      </c>
      <c r="AD184" s="6">
        <f t="shared" si="12"/>
        <v>50</v>
      </c>
      <c r="AE184" s="13" t="str">
        <f>VLOOKUP(C184,'Picture 2'!$A$2:$A$39,1,0)</f>
        <v>6K4495</v>
      </c>
    </row>
    <row r="185" spans="1:31" ht="15.75" customHeight="1">
      <c r="A185" s="5">
        <v>532</v>
      </c>
      <c r="B185" s="5" t="s">
        <v>379</v>
      </c>
      <c r="C185" s="5" t="s">
        <v>379</v>
      </c>
      <c r="D185" s="5" t="s">
        <v>31</v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>
        <v>50</v>
      </c>
      <c r="AA185" s="5"/>
      <c r="AB185" s="5"/>
      <c r="AC185" s="6">
        <f t="shared" si="13"/>
        <v>50</v>
      </c>
      <c r="AD185" s="6">
        <f t="shared" si="12"/>
        <v>50</v>
      </c>
      <c r="AE185" s="13" t="str">
        <f>VLOOKUP(C185,'Picture 2'!$A$2:$A$39,1,0)</f>
        <v>6K4495</v>
      </c>
    </row>
    <row r="186" spans="1:31" ht="15.75" customHeight="1">
      <c r="A186" s="5">
        <v>533</v>
      </c>
      <c r="B186" s="5" t="s">
        <v>379</v>
      </c>
      <c r="C186" s="5" t="s">
        <v>379</v>
      </c>
      <c r="D186" s="5" t="s">
        <v>31</v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>
        <v>50</v>
      </c>
      <c r="Z186" s="5"/>
      <c r="AA186" s="5"/>
      <c r="AB186" s="5"/>
      <c r="AC186" s="6">
        <f t="shared" si="13"/>
        <v>50</v>
      </c>
      <c r="AD186" s="6">
        <f t="shared" si="12"/>
        <v>50</v>
      </c>
      <c r="AE186" s="13" t="str">
        <f>VLOOKUP(C186,'Picture 2'!$A$2:$A$39,1,0)</f>
        <v>6K4495</v>
      </c>
    </row>
    <row r="187" spans="1:31" ht="15.75" customHeight="1">
      <c r="A187" s="5">
        <v>534</v>
      </c>
      <c r="B187" s="5" t="s">
        <v>379</v>
      </c>
      <c r="C187" s="5" t="s">
        <v>379</v>
      </c>
      <c r="D187" s="5" t="s">
        <v>31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>
        <v>50</v>
      </c>
      <c r="Y187" s="5"/>
      <c r="Z187" s="5"/>
      <c r="AA187" s="5"/>
      <c r="AB187" s="5"/>
      <c r="AC187" s="6">
        <f t="shared" si="13"/>
        <v>50</v>
      </c>
      <c r="AD187" s="6">
        <f t="shared" si="12"/>
        <v>50</v>
      </c>
      <c r="AE187" s="13" t="str">
        <f>VLOOKUP(C187,'Picture 2'!$A$2:$A$39,1,0)</f>
        <v>6K4495</v>
      </c>
    </row>
    <row r="188" spans="1:31" ht="15.75" customHeight="1">
      <c r="A188" s="5">
        <v>535</v>
      </c>
      <c r="B188" s="5" t="s">
        <v>379</v>
      </c>
      <c r="C188" s="5" t="s">
        <v>379</v>
      </c>
      <c r="D188" s="5" t="s">
        <v>31</v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>
        <v>50</v>
      </c>
      <c r="X188" s="5"/>
      <c r="Y188" s="5"/>
      <c r="Z188" s="5"/>
      <c r="AA188" s="5"/>
      <c r="AB188" s="5"/>
      <c r="AC188" s="6">
        <f t="shared" si="13"/>
        <v>50</v>
      </c>
      <c r="AD188" s="6">
        <f t="shared" si="12"/>
        <v>50</v>
      </c>
      <c r="AE188" s="13" t="str">
        <f>VLOOKUP(C188,'Picture 2'!$A$2:$A$39,1,0)</f>
        <v>6K4495</v>
      </c>
    </row>
    <row r="189" spans="1:31" ht="15.75" customHeight="1">
      <c r="A189" s="5">
        <v>536</v>
      </c>
      <c r="B189" s="5" t="s">
        <v>379</v>
      </c>
      <c r="C189" s="5" t="s">
        <v>379</v>
      </c>
      <c r="D189" s="5" t="s">
        <v>31</v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>
        <v>50</v>
      </c>
      <c r="X189" s="5"/>
      <c r="Y189" s="5"/>
      <c r="Z189" s="5"/>
      <c r="AA189" s="5"/>
      <c r="AB189" s="5"/>
      <c r="AC189" s="6">
        <f t="shared" si="13"/>
        <v>50</v>
      </c>
      <c r="AD189" s="6">
        <f t="shared" si="12"/>
        <v>50</v>
      </c>
      <c r="AE189" s="13" t="str">
        <f>VLOOKUP(C189,'Picture 2'!$A$2:$A$39,1,0)</f>
        <v>6K4495</v>
      </c>
    </row>
    <row r="190" spans="1:31" ht="15.75" customHeight="1">
      <c r="A190" s="5">
        <v>537</v>
      </c>
      <c r="B190" s="5" t="s">
        <v>379</v>
      </c>
      <c r="C190" s="5" t="s">
        <v>379</v>
      </c>
      <c r="D190" s="5" t="s">
        <v>31</v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>
        <v>50</v>
      </c>
      <c r="X190" s="5"/>
      <c r="Y190" s="5"/>
      <c r="Z190" s="5"/>
      <c r="AA190" s="5"/>
      <c r="AB190" s="5"/>
      <c r="AC190" s="6">
        <f t="shared" ref="AC190:AC221" si="14">SUM(E190:AB190)</f>
        <v>50</v>
      </c>
      <c r="AD190" s="6">
        <f t="shared" si="12"/>
        <v>50</v>
      </c>
      <c r="AE190" s="13" t="str">
        <f>VLOOKUP(C190,'Picture 2'!$A$2:$A$39,1,0)</f>
        <v>6K4495</v>
      </c>
    </row>
    <row r="191" spans="1:31" ht="15.75" customHeight="1">
      <c r="A191" s="5">
        <v>538</v>
      </c>
      <c r="B191" s="5" t="s">
        <v>379</v>
      </c>
      <c r="C191" s="5" t="s">
        <v>379</v>
      </c>
      <c r="D191" s="5" t="s">
        <v>31</v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>
        <v>50</v>
      </c>
      <c r="Y191" s="5"/>
      <c r="Z191" s="5"/>
      <c r="AA191" s="5"/>
      <c r="AB191" s="5"/>
      <c r="AC191" s="6">
        <f t="shared" si="14"/>
        <v>50</v>
      </c>
      <c r="AD191" s="6">
        <f t="shared" si="12"/>
        <v>50</v>
      </c>
      <c r="AE191" s="13" t="str">
        <f>VLOOKUP(C191,'Picture 2'!$A$2:$A$39,1,0)</f>
        <v>6K4495</v>
      </c>
    </row>
    <row r="192" spans="1:31" ht="15.75" customHeight="1">
      <c r="A192" s="5">
        <v>539</v>
      </c>
      <c r="B192" s="5" t="s">
        <v>379</v>
      </c>
      <c r="C192" s="5" t="s">
        <v>379</v>
      </c>
      <c r="D192" s="5" t="s">
        <v>31</v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>
        <v>60</v>
      </c>
      <c r="W192" s="5"/>
      <c r="X192" s="5"/>
      <c r="Y192" s="5"/>
      <c r="Z192" s="5"/>
      <c r="AA192" s="5"/>
      <c r="AB192" s="5"/>
      <c r="AC192" s="6">
        <f t="shared" si="14"/>
        <v>60</v>
      </c>
      <c r="AD192" s="6">
        <f t="shared" si="12"/>
        <v>60</v>
      </c>
      <c r="AE192" s="13" t="str">
        <f>VLOOKUP(C192,'Picture 2'!$A$2:$A$39,1,0)</f>
        <v>6K4495</v>
      </c>
    </row>
    <row r="193" spans="1:31" ht="15.75" customHeight="1">
      <c r="A193" s="5">
        <v>540</v>
      </c>
      <c r="B193" s="5" t="s">
        <v>379</v>
      </c>
      <c r="C193" s="5" t="s">
        <v>379</v>
      </c>
      <c r="D193" s="5" t="s">
        <v>31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>
        <v>50</v>
      </c>
      <c r="Y193" s="5"/>
      <c r="Z193" s="5"/>
      <c r="AA193" s="5"/>
      <c r="AB193" s="5"/>
      <c r="AC193" s="6">
        <f t="shared" si="14"/>
        <v>50</v>
      </c>
      <c r="AD193" s="6">
        <f t="shared" si="12"/>
        <v>50</v>
      </c>
      <c r="AE193" s="13" t="str">
        <f>VLOOKUP(C193,'Picture 2'!$A$2:$A$39,1,0)</f>
        <v>6K4495</v>
      </c>
    </row>
    <row r="194" spans="1:31" ht="15.75" customHeight="1">
      <c r="A194" s="5">
        <v>541</v>
      </c>
      <c r="B194" s="5" t="s">
        <v>379</v>
      </c>
      <c r="C194" s="5" t="s">
        <v>379</v>
      </c>
      <c r="D194" s="5" t="s">
        <v>31</v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>
        <v>50</v>
      </c>
      <c r="Z194" s="5"/>
      <c r="AA194" s="5"/>
      <c r="AB194" s="5"/>
      <c r="AC194" s="6">
        <f t="shared" si="14"/>
        <v>50</v>
      </c>
      <c r="AD194" s="6">
        <f t="shared" si="12"/>
        <v>50</v>
      </c>
      <c r="AE194" s="13" t="str">
        <f>VLOOKUP(C194,'Picture 2'!$A$2:$A$39,1,0)</f>
        <v>6K4495</v>
      </c>
    </row>
    <row r="195" spans="1:31" ht="15.75" customHeight="1">
      <c r="A195" s="5">
        <v>542</v>
      </c>
      <c r="B195" s="5" t="s">
        <v>379</v>
      </c>
      <c r="C195" s="5" t="s">
        <v>379</v>
      </c>
      <c r="D195" s="5" t="s">
        <v>31</v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>
        <v>28</v>
      </c>
      <c r="W195" s="5"/>
      <c r="X195" s="5"/>
      <c r="Y195" s="5">
        <v>28</v>
      </c>
      <c r="Z195" s="5"/>
      <c r="AA195" s="5"/>
      <c r="AB195" s="5"/>
      <c r="AC195" s="6">
        <f t="shared" si="14"/>
        <v>56</v>
      </c>
      <c r="AD195" s="6">
        <f t="shared" si="12"/>
        <v>56</v>
      </c>
      <c r="AE195" s="13" t="str">
        <f>VLOOKUP(C195,'Picture 2'!$A$2:$A$39,1,0)</f>
        <v>6K4495</v>
      </c>
    </row>
    <row r="196" spans="1:31" ht="15.75" customHeight="1">
      <c r="A196" s="5">
        <v>543</v>
      </c>
      <c r="B196" s="5" t="s">
        <v>379</v>
      </c>
      <c r="C196" s="5" t="s">
        <v>379</v>
      </c>
      <c r="D196" s="5" t="s">
        <v>31</v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>
        <v>51</v>
      </c>
      <c r="X196" s="5"/>
      <c r="Y196" s="5"/>
      <c r="Z196" s="5"/>
      <c r="AA196" s="5"/>
      <c r="AB196" s="5"/>
      <c r="AC196" s="6">
        <f t="shared" si="14"/>
        <v>51</v>
      </c>
      <c r="AD196" s="6">
        <f t="shared" si="12"/>
        <v>51</v>
      </c>
      <c r="AE196" s="13" t="str">
        <f>VLOOKUP(C196,'Picture 2'!$A$2:$A$39,1,0)</f>
        <v>6K4495</v>
      </c>
    </row>
    <row r="197" spans="1:31" ht="15.75" customHeight="1">
      <c r="A197" s="5">
        <v>544</v>
      </c>
      <c r="B197" s="5" t="s">
        <v>379</v>
      </c>
      <c r="C197" s="5" t="s">
        <v>379</v>
      </c>
      <c r="D197" s="5" t="s">
        <v>31</v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>
        <v>39</v>
      </c>
      <c r="Y197" s="5"/>
      <c r="Z197" s="5"/>
      <c r="AA197" s="5"/>
      <c r="AB197" s="5"/>
      <c r="AC197" s="6">
        <f t="shared" si="14"/>
        <v>39</v>
      </c>
      <c r="AD197" s="6">
        <f t="shared" si="12"/>
        <v>39</v>
      </c>
      <c r="AE197" s="13" t="str">
        <f>VLOOKUP(C197,'Picture 2'!$A$2:$A$39,1,0)</f>
        <v>6K4495</v>
      </c>
    </row>
    <row r="198" spans="1:31" ht="15.75" customHeight="1">
      <c r="A198" s="5">
        <v>545</v>
      </c>
      <c r="B198" s="5" t="s">
        <v>379</v>
      </c>
      <c r="C198" s="5" t="s">
        <v>379</v>
      </c>
      <c r="D198" s="5" t="s">
        <v>31</v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>
        <v>31</v>
      </c>
      <c r="AA198" s="5"/>
      <c r="AB198" s="5"/>
      <c r="AC198" s="6">
        <f t="shared" si="14"/>
        <v>31</v>
      </c>
      <c r="AD198" s="6">
        <f t="shared" si="12"/>
        <v>31</v>
      </c>
      <c r="AE198" s="13" t="str">
        <f>VLOOKUP(C198,'Picture 2'!$A$2:$A$39,1,0)</f>
        <v>6K4495</v>
      </c>
    </row>
    <row r="199" spans="1:31" ht="15.75" customHeight="1">
      <c r="A199" s="5">
        <v>546</v>
      </c>
      <c r="B199" s="5" t="s">
        <v>379</v>
      </c>
      <c r="C199" s="5" t="s">
        <v>379</v>
      </c>
      <c r="D199" s="5" t="s">
        <v>25</v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>
        <v>50</v>
      </c>
      <c r="Z199" s="5"/>
      <c r="AA199" s="5"/>
      <c r="AB199" s="5"/>
      <c r="AC199" s="6">
        <f t="shared" si="14"/>
        <v>50</v>
      </c>
      <c r="AD199" s="6">
        <f t="shared" si="12"/>
        <v>50</v>
      </c>
      <c r="AE199" s="13" t="str">
        <f>VLOOKUP(C199,'Picture 2'!$A$2:$A$39,1,0)</f>
        <v>6K4495</v>
      </c>
    </row>
    <row r="200" spans="1:31" ht="15.75" customHeight="1">
      <c r="A200" s="5">
        <v>547</v>
      </c>
      <c r="B200" s="5" t="s">
        <v>379</v>
      </c>
      <c r="C200" s="5" t="s">
        <v>379</v>
      </c>
      <c r="D200" s="5" t="s">
        <v>25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>
        <v>50</v>
      </c>
      <c r="X200" s="5"/>
      <c r="Y200" s="5"/>
      <c r="Z200" s="5"/>
      <c r="AA200" s="5"/>
      <c r="AB200" s="5"/>
      <c r="AC200" s="6">
        <f t="shared" si="14"/>
        <v>50</v>
      </c>
      <c r="AD200" s="6">
        <f t="shared" si="12"/>
        <v>50</v>
      </c>
      <c r="AE200" s="13" t="str">
        <f>VLOOKUP(C200,'Picture 2'!$A$2:$A$39,1,0)</f>
        <v>6K4495</v>
      </c>
    </row>
    <row r="201" spans="1:31" ht="15.75" customHeight="1">
      <c r="A201" s="5">
        <v>548</v>
      </c>
      <c r="B201" s="5" t="s">
        <v>379</v>
      </c>
      <c r="C201" s="5" t="s">
        <v>379</v>
      </c>
      <c r="D201" s="5" t="s">
        <v>25</v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>
        <v>50</v>
      </c>
      <c r="Z201" s="5"/>
      <c r="AA201" s="5"/>
      <c r="AB201" s="5"/>
      <c r="AC201" s="6">
        <f t="shared" si="14"/>
        <v>50</v>
      </c>
      <c r="AD201" s="6">
        <f t="shared" si="12"/>
        <v>50</v>
      </c>
      <c r="AE201" s="13" t="str">
        <f>VLOOKUP(C201,'Picture 2'!$A$2:$A$39,1,0)</f>
        <v>6K4495</v>
      </c>
    </row>
    <row r="202" spans="1:31" ht="15.75" customHeight="1">
      <c r="A202" s="5">
        <v>549</v>
      </c>
      <c r="B202" s="5" t="s">
        <v>379</v>
      </c>
      <c r="C202" s="5" t="s">
        <v>379</v>
      </c>
      <c r="D202" s="5" t="s">
        <v>25</v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>
        <v>27</v>
      </c>
      <c r="X202" s="5">
        <v>7</v>
      </c>
      <c r="Y202" s="5"/>
      <c r="Z202" s="5">
        <v>17</v>
      </c>
      <c r="AA202" s="5"/>
      <c r="AB202" s="5"/>
      <c r="AC202" s="6">
        <f t="shared" si="14"/>
        <v>51</v>
      </c>
      <c r="AD202" s="6">
        <f t="shared" si="12"/>
        <v>51</v>
      </c>
      <c r="AE202" s="13" t="str">
        <f>VLOOKUP(C202,'Picture 2'!$A$2:$A$39,1,0)</f>
        <v>6K4495</v>
      </c>
    </row>
    <row r="203" spans="1:31" ht="15.75" customHeight="1">
      <c r="A203" s="5">
        <v>550</v>
      </c>
      <c r="B203" s="5" t="s">
        <v>379</v>
      </c>
      <c r="C203" s="5" t="s">
        <v>379</v>
      </c>
      <c r="D203" s="5" t="s">
        <v>25</v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>
        <v>50</v>
      </c>
      <c r="Z203" s="5"/>
      <c r="AA203" s="5"/>
      <c r="AB203" s="5"/>
      <c r="AC203" s="6">
        <f t="shared" si="14"/>
        <v>50</v>
      </c>
      <c r="AD203" s="6">
        <f t="shared" si="12"/>
        <v>50</v>
      </c>
      <c r="AE203" s="13" t="str">
        <f>VLOOKUP(C203,'Picture 2'!$A$2:$A$39,1,0)</f>
        <v>6K4495</v>
      </c>
    </row>
    <row r="204" spans="1:31" ht="15.75" customHeight="1">
      <c r="A204" s="5">
        <v>551</v>
      </c>
      <c r="B204" s="5" t="s">
        <v>379</v>
      </c>
      <c r="C204" s="5" t="s">
        <v>379</v>
      </c>
      <c r="D204" s="5" t="s">
        <v>25</v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>
        <v>20</v>
      </c>
      <c r="W204" s="5"/>
      <c r="X204" s="5">
        <v>18</v>
      </c>
      <c r="Y204" s="5">
        <v>12</v>
      </c>
      <c r="Z204" s="5"/>
      <c r="AA204" s="5"/>
      <c r="AB204" s="5"/>
      <c r="AC204" s="6">
        <f t="shared" si="14"/>
        <v>50</v>
      </c>
      <c r="AD204" s="6">
        <f t="shared" si="12"/>
        <v>50</v>
      </c>
      <c r="AE204" s="13" t="str">
        <f>VLOOKUP(C204,'Picture 2'!$A$2:$A$39,1,0)</f>
        <v>6K4495</v>
      </c>
    </row>
    <row r="205" spans="1:31" ht="15.75" customHeight="1">
      <c r="A205" s="5">
        <v>552</v>
      </c>
      <c r="B205" s="5" t="s">
        <v>379</v>
      </c>
      <c r="C205" s="5" t="s">
        <v>379</v>
      </c>
      <c r="D205" s="5" t="s">
        <v>25</v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>
        <v>61</v>
      </c>
      <c r="W205" s="5"/>
      <c r="X205" s="5"/>
      <c r="Y205" s="5"/>
      <c r="Z205" s="5"/>
      <c r="AA205" s="5"/>
      <c r="AB205" s="5"/>
      <c r="AC205" s="6">
        <f t="shared" si="14"/>
        <v>61</v>
      </c>
      <c r="AD205" s="6">
        <f t="shared" si="12"/>
        <v>61</v>
      </c>
      <c r="AE205" s="13" t="str">
        <f>VLOOKUP(C205,'Picture 2'!$A$2:$A$39,1,0)</f>
        <v>6K4495</v>
      </c>
    </row>
    <row r="206" spans="1:31" ht="15.75" customHeight="1">
      <c r="A206" s="5">
        <v>553</v>
      </c>
      <c r="B206" s="5" t="s">
        <v>379</v>
      </c>
      <c r="C206" s="5" t="s">
        <v>379</v>
      </c>
      <c r="D206" s="5" t="s">
        <v>27</v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>
        <v>50</v>
      </c>
      <c r="Z206" s="5"/>
      <c r="AA206" s="5"/>
      <c r="AB206" s="5"/>
      <c r="AC206" s="6">
        <f t="shared" si="14"/>
        <v>50</v>
      </c>
      <c r="AD206" s="6">
        <f t="shared" si="12"/>
        <v>50</v>
      </c>
      <c r="AE206" s="13" t="str">
        <f>VLOOKUP(C206,'Picture 2'!$A$2:$A$39,1,0)</f>
        <v>6K4495</v>
      </c>
    </row>
    <row r="207" spans="1:31" ht="15.75" customHeight="1">
      <c r="A207" s="5">
        <v>554</v>
      </c>
      <c r="B207" s="5" t="s">
        <v>379</v>
      </c>
      <c r="C207" s="5" t="s">
        <v>379</v>
      </c>
      <c r="D207" s="5" t="s">
        <v>27</v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>
        <v>4</v>
      </c>
      <c r="W207" s="5">
        <v>4</v>
      </c>
      <c r="X207" s="5">
        <v>10</v>
      </c>
      <c r="Y207" s="5">
        <v>6</v>
      </c>
      <c r="Z207" s="5">
        <v>12</v>
      </c>
      <c r="AA207" s="5"/>
      <c r="AB207" s="5"/>
      <c r="AC207" s="6">
        <f t="shared" si="14"/>
        <v>36</v>
      </c>
      <c r="AD207" s="6">
        <f t="shared" si="12"/>
        <v>36</v>
      </c>
      <c r="AE207" s="13" t="str">
        <f>VLOOKUP(C207,'Picture 2'!$A$2:$A$39,1,0)</f>
        <v>6K4495</v>
      </c>
    </row>
    <row r="208" spans="1:31" ht="15.75" customHeight="1">
      <c r="A208" s="5">
        <v>555</v>
      </c>
      <c r="B208" s="5" t="s">
        <v>379</v>
      </c>
      <c r="C208" s="5" t="s">
        <v>379</v>
      </c>
      <c r="D208" s="5" t="s">
        <v>27</v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>
        <v>38</v>
      </c>
      <c r="AA208" s="5"/>
      <c r="AB208" s="5"/>
      <c r="AC208" s="6">
        <f t="shared" si="14"/>
        <v>38</v>
      </c>
      <c r="AD208" s="6">
        <f t="shared" si="12"/>
        <v>38</v>
      </c>
      <c r="AE208" s="13" t="str">
        <f>VLOOKUP(C208,'Picture 2'!$A$2:$A$39,1,0)</f>
        <v>6K4495</v>
      </c>
    </row>
    <row r="209" spans="1:31" ht="15.75" customHeight="1">
      <c r="A209" s="5">
        <v>556</v>
      </c>
      <c r="B209" s="5" t="s">
        <v>379</v>
      </c>
      <c r="C209" s="5" t="s">
        <v>379</v>
      </c>
      <c r="D209" s="5" t="s">
        <v>88</v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>
        <v>31</v>
      </c>
      <c r="X209" s="5"/>
      <c r="Y209" s="5"/>
      <c r="Z209" s="5">
        <v>17</v>
      </c>
      <c r="AA209" s="5"/>
      <c r="AB209" s="5"/>
      <c r="AC209" s="6">
        <f t="shared" si="14"/>
        <v>48</v>
      </c>
      <c r="AD209" s="6">
        <f t="shared" si="12"/>
        <v>48</v>
      </c>
      <c r="AE209" s="13" t="str">
        <f>VLOOKUP(C209,'Picture 2'!$A$2:$A$39,1,0)</f>
        <v>6K4495</v>
      </c>
    </row>
    <row r="210" spans="1:31" ht="15.75" customHeight="1">
      <c r="A210" s="5">
        <v>557</v>
      </c>
      <c r="B210" s="5" t="s">
        <v>379</v>
      </c>
      <c r="C210" s="5" t="s">
        <v>379</v>
      </c>
      <c r="D210" s="5" t="s">
        <v>88</v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>
        <v>11</v>
      </c>
      <c r="W210" s="5"/>
      <c r="X210" s="5">
        <v>44</v>
      </c>
      <c r="Y210" s="5"/>
      <c r="Z210" s="5"/>
      <c r="AA210" s="5"/>
      <c r="AB210" s="5"/>
      <c r="AC210" s="6">
        <f t="shared" si="14"/>
        <v>55</v>
      </c>
      <c r="AD210" s="6">
        <f t="shared" si="12"/>
        <v>55</v>
      </c>
      <c r="AE210" s="13" t="str">
        <f>VLOOKUP(C210,'Picture 2'!$A$2:$A$39,1,0)</f>
        <v>6K4495</v>
      </c>
    </row>
    <row r="211" spans="1:31" ht="15.75" customHeight="1">
      <c r="A211" s="5">
        <v>558</v>
      </c>
      <c r="B211" s="5" t="s">
        <v>379</v>
      </c>
      <c r="C211" s="5" t="s">
        <v>379</v>
      </c>
      <c r="D211" s="5" t="s">
        <v>88</v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>
        <v>18</v>
      </c>
      <c r="W211" s="5"/>
      <c r="X211" s="5"/>
      <c r="Y211" s="5">
        <v>32</v>
      </c>
      <c r="Z211" s="5"/>
      <c r="AA211" s="5"/>
      <c r="AB211" s="5"/>
      <c r="AC211" s="6">
        <f t="shared" si="14"/>
        <v>50</v>
      </c>
      <c r="AD211" s="6">
        <f t="shared" si="12"/>
        <v>50</v>
      </c>
      <c r="AE211" s="13" t="str">
        <f>VLOOKUP(C211,'Picture 2'!$A$2:$A$39,1,0)</f>
        <v>6K4495</v>
      </c>
    </row>
    <row r="212" spans="1:31" ht="15.75" customHeight="1">
      <c r="A212" s="5">
        <v>559</v>
      </c>
      <c r="B212" s="5" t="s">
        <v>379</v>
      </c>
      <c r="C212" s="5" t="s">
        <v>379</v>
      </c>
      <c r="D212" s="5" t="s">
        <v>27</v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>
        <v>50</v>
      </c>
      <c r="AA212" s="5"/>
      <c r="AB212" s="5"/>
      <c r="AC212" s="6">
        <f t="shared" si="14"/>
        <v>50</v>
      </c>
      <c r="AD212" s="6">
        <f t="shared" si="12"/>
        <v>50</v>
      </c>
      <c r="AE212" s="13" t="str">
        <f>VLOOKUP(C212,'Picture 2'!$A$2:$A$39,1,0)</f>
        <v>6K4495</v>
      </c>
    </row>
    <row r="213" spans="1:31" ht="15.75" customHeight="1">
      <c r="A213" s="5">
        <v>560</v>
      </c>
      <c r="B213" s="5" t="s">
        <v>379</v>
      </c>
      <c r="C213" s="5" t="s">
        <v>379</v>
      </c>
      <c r="D213" s="5" t="s">
        <v>27</v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>
        <v>50</v>
      </c>
      <c r="Z213" s="5"/>
      <c r="AA213" s="5"/>
      <c r="AB213" s="5"/>
      <c r="AC213" s="6">
        <f t="shared" si="14"/>
        <v>50</v>
      </c>
      <c r="AD213" s="6">
        <f t="shared" si="12"/>
        <v>50</v>
      </c>
      <c r="AE213" s="13" t="str">
        <f>VLOOKUP(C213,'Picture 2'!$A$2:$A$39,1,0)</f>
        <v>6K4495</v>
      </c>
    </row>
    <row r="214" spans="1:31" ht="15.75" customHeight="1">
      <c r="A214" s="5">
        <v>561</v>
      </c>
      <c r="B214" s="5" t="s">
        <v>379</v>
      </c>
      <c r="C214" s="5" t="s">
        <v>379</v>
      </c>
      <c r="D214" s="5" t="s">
        <v>27</v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>
        <v>50</v>
      </c>
      <c r="Y214" s="5"/>
      <c r="Z214" s="5"/>
      <c r="AA214" s="5"/>
      <c r="AB214" s="5"/>
      <c r="AC214" s="6">
        <f t="shared" si="14"/>
        <v>50</v>
      </c>
      <c r="AD214" s="6">
        <f t="shared" si="12"/>
        <v>50</v>
      </c>
      <c r="AE214" s="13" t="str">
        <f>VLOOKUP(C214,'Picture 2'!$A$2:$A$39,1,0)</f>
        <v>6K4495</v>
      </c>
    </row>
    <row r="215" spans="1:31" ht="15.75" customHeight="1">
      <c r="A215" s="5">
        <v>562</v>
      </c>
      <c r="B215" s="5" t="s">
        <v>379</v>
      </c>
      <c r="C215" s="5" t="s">
        <v>379</v>
      </c>
      <c r="D215" s="5" t="s">
        <v>27</v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>
        <v>50</v>
      </c>
      <c r="Z215" s="5"/>
      <c r="AA215" s="5"/>
      <c r="AB215" s="5"/>
      <c r="AC215" s="6">
        <f t="shared" si="14"/>
        <v>50</v>
      </c>
      <c r="AD215" s="6">
        <f t="shared" si="12"/>
        <v>50</v>
      </c>
      <c r="AE215" s="13" t="str">
        <f>VLOOKUP(C215,'Picture 2'!$A$2:$A$39,1,0)</f>
        <v>6K4495</v>
      </c>
    </row>
    <row r="216" spans="1:31" ht="15.75" customHeight="1">
      <c r="A216" s="5">
        <v>563</v>
      </c>
      <c r="B216" s="5" t="s">
        <v>379</v>
      </c>
      <c r="C216" s="5" t="s">
        <v>379</v>
      </c>
      <c r="D216" s="5" t="s">
        <v>27</v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>
        <v>53</v>
      </c>
      <c r="Z216" s="5"/>
      <c r="AA216" s="5"/>
      <c r="AB216" s="5"/>
      <c r="AC216" s="6">
        <f t="shared" si="14"/>
        <v>53</v>
      </c>
      <c r="AD216" s="6">
        <f t="shared" si="12"/>
        <v>53</v>
      </c>
      <c r="AE216" s="13" t="str">
        <f>VLOOKUP(C216,'Picture 2'!$A$2:$A$39,1,0)</f>
        <v>6K4495</v>
      </c>
    </row>
    <row r="217" spans="1:31" ht="15.75" customHeight="1">
      <c r="A217" s="5">
        <v>564</v>
      </c>
      <c r="B217" s="5" t="s">
        <v>379</v>
      </c>
      <c r="C217" s="5" t="s">
        <v>379</v>
      </c>
      <c r="D217" s="5" t="s">
        <v>27</v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>
        <v>51</v>
      </c>
      <c r="W217" s="5"/>
      <c r="X217" s="5"/>
      <c r="Y217" s="5"/>
      <c r="Z217" s="5"/>
      <c r="AA217" s="5"/>
      <c r="AB217" s="5"/>
      <c r="AC217" s="6">
        <f t="shared" si="14"/>
        <v>51</v>
      </c>
      <c r="AD217" s="6">
        <f t="shared" si="12"/>
        <v>51</v>
      </c>
      <c r="AE217" s="13" t="str">
        <f>VLOOKUP(C217,'Picture 2'!$A$2:$A$39,1,0)</f>
        <v>6K4495</v>
      </c>
    </row>
    <row r="218" spans="1:31" ht="15.75" customHeight="1">
      <c r="A218" s="5">
        <v>565</v>
      </c>
      <c r="B218" s="5" t="s">
        <v>379</v>
      </c>
      <c r="C218" s="5" t="s">
        <v>379</v>
      </c>
      <c r="D218" s="5" t="s">
        <v>27</v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>
        <v>55</v>
      </c>
      <c r="Y218" s="5"/>
      <c r="Z218" s="5"/>
      <c r="AA218" s="5"/>
      <c r="AB218" s="5"/>
      <c r="AC218" s="6">
        <f t="shared" si="14"/>
        <v>55</v>
      </c>
      <c r="AD218" s="6">
        <f t="shared" ref="AD218:AD281" si="15">+SUM(E218:AB218)</f>
        <v>55</v>
      </c>
      <c r="AE218" s="13" t="str">
        <f>VLOOKUP(C218,'Picture 2'!$A$2:$A$39,1,0)</f>
        <v>6K4495</v>
      </c>
    </row>
    <row r="219" spans="1:31" ht="15.75" customHeight="1">
      <c r="A219" s="5">
        <v>566</v>
      </c>
      <c r="B219" s="5" t="s">
        <v>379</v>
      </c>
      <c r="C219" s="5" t="s">
        <v>379</v>
      </c>
      <c r="D219" s="5" t="s">
        <v>27</v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>
        <v>27</v>
      </c>
      <c r="Y219" s="5"/>
      <c r="Z219" s="5">
        <v>19</v>
      </c>
      <c r="AA219" s="5"/>
      <c r="AB219" s="5"/>
      <c r="AC219" s="6">
        <f t="shared" si="14"/>
        <v>46</v>
      </c>
      <c r="AD219" s="6">
        <f t="shared" si="15"/>
        <v>46</v>
      </c>
      <c r="AE219" s="13" t="str">
        <f>VLOOKUP(C219,'Picture 2'!$A$2:$A$39,1,0)</f>
        <v>6K4495</v>
      </c>
    </row>
    <row r="220" spans="1:31" ht="14.25" customHeight="1">
      <c r="A220" s="5">
        <v>567</v>
      </c>
      <c r="B220" s="5" t="s">
        <v>379</v>
      </c>
      <c r="C220" s="5" t="s">
        <v>379</v>
      </c>
      <c r="D220" s="5" t="s">
        <v>27</v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>
        <v>51</v>
      </c>
      <c r="X220" s="5"/>
      <c r="Y220" s="5"/>
      <c r="Z220" s="5"/>
      <c r="AA220" s="5"/>
      <c r="AB220" s="5"/>
      <c r="AC220" s="6">
        <f t="shared" si="14"/>
        <v>51</v>
      </c>
      <c r="AD220" s="6">
        <f t="shared" si="15"/>
        <v>51</v>
      </c>
      <c r="AE220" s="13" t="str">
        <f>VLOOKUP(C220,'Picture 2'!$A$2:$A$39,1,0)</f>
        <v>6K4495</v>
      </c>
    </row>
    <row r="221" spans="1:31" ht="15.75" customHeight="1">
      <c r="A221" s="5">
        <v>568</v>
      </c>
      <c r="B221" s="5" t="s">
        <v>379</v>
      </c>
      <c r="C221" s="5" t="s">
        <v>379</v>
      </c>
      <c r="D221" s="5" t="s">
        <v>25</v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>
        <v>5</v>
      </c>
      <c r="W221" s="5">
        <v>3</v>
      </c>
      <c r="X221" s="5"/>
      <c r="Y221" s="5"/>
      <c r="Z221" s="5">
        <v>40</v>
      </c>
      <c r="AA221" s="5"/>
      <c r="AB221" s="5"/>
      <c r="AC221" s="6">
        <f t="shared" si="14"/>
        <v>48</v>
      </c>
      <c r="AD221" s="6">
        <f t="shared" si="15"/>
        <v>48</v>
      </c>
      <c r="AE221" s="13" t="str">
        <f>VLOOKUP(C221,'Picture 2'!$A$2:$A$39,1,0)</f>
        <v>6K4495</v>
      </c>
    </row>
    <row r="222" spans="1:31" ht="15.75" customHeight="1">
      <c r="A222" s="5">
        <v>569</v>
      </c>
      <c r="B222" s="5" t="s">
        <v>379</v>
      </c>
      <c r="C222" s="5" t="s">
        <v>379</v>
      </c>
      <c r="D222" s="5" t="s">
        <v>25</v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>
        <v>55</v>
      </c>
      <c r="Y222" s="5"/>
      <c r="Z222" s="5"/>
      <c r="AA222" s="5"/>
      <c r="AB222" s="5"/>
      <c r="AC222" s="6">
        <f t="shared" ref="AC222:AC232" si="16">SUM(E222:AB222)</f>
        <v>55</v>
      </c>
      <c r="AD222" s="6">
        <f t="shared" si="15"/>
        <v>55</v>
      </c>
      <c r="AE222" s="13" t="str">
        <f>VLOOKUP(C222,'Picture 2'!$A$2:$A$39,1,0)</f>
        <v>6K4495</v>
      </c>
    </row>
    <row r="223" spans="1:31" ht="15.75" customHeight="1">
      <c r="A223" s="5">
        <v>570</v>
      </c>
      <c r="B223" s="5" t="s">
        <v>379</v>
      </c>
      <c r="C223" s="5" t="s">
        <v>379</v>
      </c>
      <c r="D223" s="5" t="s">
        <v>25</v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>
        <v>50</v>
      </c>
      <c r="Z223" s="5"/>
      <c r="AA223" s="5"/>
      <c r="AB223" s="5"/>
      <c r="AC223" s="6">
        <f t="shared" si="16"/>
        <v>50</v>
      </c>
      <c r="AD223" s="6">
        <f t="shared" si="15"/>
        <v>50</v>
      </c>
      <c r="AE223" s="13" t="str">
        <f>VLOOKUP(C223,'Picture 2'!$A$2:$A$39,1,0)</f>
        <v>6K4495</v>
      </c>
    </row>
    <row r="224" spans="1:31" ht="15.75" customHeight="1">
      <c r="A224" s="5">
        <v>571</v>
      </c>
      <c r="B224" s="5" t="s">
        <v>379</v>
      </c>
      <c r="C224" s="5" t="s">
        <v>379</v>
      </c>
      <c r="D224" s="5" t="s">
        <v>25</v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>
        <v>45</v>
      </c>
      <c r="Y224" s="5">
        <v>11</v>
      </c>
      <c r="Z224" s="5"/>
      <c r="AA224" s="5"/>
      <c r="AB224" s="5"/>
      <c r="AC224" s="6">
        <f t="shared" si="16"/>
        <v>56</v>
      </c>
      <c r="AD224" s="6">
        <f t="shared" si="15"/>
        <v>56</v>
      </c>
      <c r="AE224" s="13" t="str">
        <f>VLOOKUP(C224,'Picture 2'!$A$2:$A$39,1,0)</f>
        <v>6K4495</v>
      </c>
    </row>
    <row r="225" spans="1:31" ht="15.75" customHeight="1">
      <c r="A225" s="5">
        <v>572</v>
      </c>
      <c r="B225" s="5" t="s">
        <v>379</v>
      </c>
      <c r="C225" s="5" t="s">
        <v>379</v>
      </c>
      <c r="D225" s="5" t="s">
        <v>88</v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>
        <v>22</v>
      </c>
      <c r="W225" s="5">
        <v>16</v>
      </c>
      <c r="X225" s="5"/>
      <c r="Y225" s="5"/>
      <c r="Z225" s="5">
        <v>10</v>
      </c>
      <c r="AA225" s="5"/>
      <c r="AB225" s="5"/>
      <c r="AC225" s="6">
        <f t="shared" si="16"/>
        <v>48</v>
      </c>
      <c r="AD225" s="6">
        <f t="shared" si="15"/>
        <v>48</v>
      </c>
      <c r="AE225" s="13" t="str">
        <f>VLOOKUP(C225,'Picture 2'!$A$2:$A$39,1,0)</f>
        <v>6K4495</v>
      </c>
    </row>
    <row r="226" spans="1:31" ht="15.75" customHeight="1">
      <c r="A226" s="5">
        <v>573</v>
      </c>
      <c r="B226" s="5" t="s">
        <v>379</v>
      </c>
      <c r="C226" s="5" t="s">
        <v>379</v>
      </c>
      <c r="D226" s="5" t="s">
        <v>88</v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>
        <v>48</v>
      </c>
      <c r="Y226" s="5"/>
      <c r="Z226" s="5"/>
      <c r="AA226" s="5"/>
      <c r="AB226" s="5"/>
      <c r="AC226" s="6">
        <f t="shared" si="16"/>
        <v>48</v>
      </c>
      <c r="AD226" s="6">
        <f t="shared" si="15"/>
        <v>48</v>
      </c>
      <c r="AE226" s="13" t="str">
        <f>VLOOKUP(C226,'Picture 2'!$A$2:$A$39,1,0)</f>
        <v>6K4495</v>
      </c>
    </row>
    <row r="227" spans="1:31" ht="15.75" customHeight="1">
      <c r="A227" s="5">
        <v>574</v>
      </c>
      <c r="B227" s="5" t="s">
        <v>379</v>
      </c>
      <c r="C227" s="5" t="s">
        <v>379</v>
      </c>
      <c r="D227" s="5" t="s">
        <v>88</v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>
        <v>35</v>
      </c>
      <c r="Z227" s="5"/>
      <c r="AA227" s="5"/>
      <c r="AB227" s="5"/>
      <c r="AC227" s="6">
        <f t="shared" si="16"/>
        <v>35</v>
      </c>
      <c r="AD227" s="6">
        <f t="shared" si="15"/>
        <v>35</v>
      </c>
      <c r="AE227" s="13" t="str">
        <f>VLOOKUP(C227,'Picture 2'!$A$2:$A$39,1,0)</f>
        <v>6K4495</v>
      </c>
    </row>
    <row r="228" spans="1:31" ht="15.75" customHeight="1">
      <c r="A228" s="5">
        <v>575</v>
      </c>
      <c r="B228" s="5" t="s">
        <v>379</v>
      </c>
      <c r="C228" s="5" t="s">
        <v>379</v>
      </c>
      <c r="D228" s="5" t="s">
        <v>88</v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>
        <v>41</v>
      </c>
      <c r="Z228" s="5"/>
      <c r="AA228" s="5"/>
      <c r="AB228" s="5"/>
      <c r="AC228" s="6">
        <f t="shared" si="16"/>
        <v>41</v>
      </c>
      <c r="AD228" s="6">
        <f t="shared" si="15"/>
        <v>41</v>
      </c>
      <c r="AE228" s="13" t="str">
        <f>VLOOKUP(C228,'Picture 2'!$A$2:$A$39,1,0)</f>
        <v>6K4495</v>
      </c>
    </row>
    <row r="229" spans="1:31" ht="15.75" customHeight="1">
      <c r="A229" s="5">
        <v>576</v>
      </c>
      <c r="B229" s="5" t="s">
        <v>379</v>
      </c>
      <c r="C229" s="5" t="s">
        <v>379</v>
      </c>
      <c r="D229" s="5" t="s">
        <v>27</v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>
        <v>5</v>
      </c>
      <c r="W229" s="5"/>
      <c r="X229" s="5">
        <v>6</v>
      </c>
      <c r="Y229" s="5">
        <v>32</v>
      </c>
      <c r="Z229" s="5"/>
      <c r="AA229" s="5"/>
      <c r="AB229" s="5"/>
      <c r="AC229" s="6">
        <f t="shared" si="16"/>
        <v>43</v>
      </c>
      <c r="AD229" s="6">
        <f t="shared" si="15"/>
        <v>43</v>
      </c>
      <c r="AE229" s="13" t="str">
        <f>VLOOKUP(C229,'Picture 2'!$A$2:$A$39,1,0)</f>
        <v>6K4495</v>
      </c>
    </row>
    <row r="230" spans="1:31" ht="15.75" customHeight="1">
      <c r="A230" s="5">
        <v>577</v>
      </c>
      <c r="B230" s="5" t="s">
        <v>379</v>
      </c>
      <c r="C230" s="5" t="s">
        <v>379</v>
      </c>
      <c r="D230" s="5" t="s">
        <v>27</v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>
        <v>51</v>
      </c>
      <c r="X230" s="5"/>
      <c r="Y230" s="5"/>
      <c r="Z230" s="5"/>
      <c r="AA230" s="5"/>
      <c r="AB230" s="5"/>
      <c r="AC230" s="6">
        <f t="shared" si="16"/>
        <v>51</v>
      </c>
      <c r="AD230" s="6">
        <f t="shared" si="15"/>
        <v>51</v>
      </c>
      <c r="AE230" s="13" t="str">
        <f>VLOOKUP(C230,'Picture 2'!$A$2:$A$39,1,0)</f>
        <v>6K4495</v>
      </c>
    </row>
    <row r="231" spans="1:31" ht="15.75" customHeight="1">
      <c r="A231" s="5">
        <v>578</v>
      </c>
      <c r="B231" s="5" t="s">
        <v>379</v>
      </c>
      <c r="C231" s="5" t="s">
        <v>379</v>
      </c>
      <c r="D231" s="5" t="s">
        <v>88</v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>
        <v>50</v>
      </c>
      <c r="Y231" s="5"/>
      <c r="Z231" s="5"/>
      <c r="AA231" s="5"/>
      <c r="AB231" s="5"/>
      <c r="AC231" s="6">
        <f t="shared" si="16"/>
        <v>50</v>
      </c>
      <c r="AD231" s="6">
        <f t="shared" si="15"/>
        <v>50</v>
      </c>
      <c r="AE231" s="13" t="str">
        <f>VLOOKUP(C231,'Picture 2'!$A$2:$A$39,1,0)</f>
        <v>6K4495</v>
      </c>
    </row>
    <row r="232" spans="1:31" ht="15.75" customHeight="1">
      <c r="A232" s="5">
        <v>579</v>
      </c>
      <c r="B232" s="5" t="s">
        <v>379</v>
      </c>
      <c r="C232" s="5" t="s">
        <v>379</v>
      </c>
      <c r="D232" s="5" t="s">
        <v>88</v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>
        <v>49</v>
      </c>
      <c r="Y232" s="5"/>
      <c r="Z232" s="5"/>
      <c r="AA232" s="5"/>
      <c r="AB232" s="5"/>
      <c r="AC232" s="6">
        <f t="shared" si="16"/>
        <v>49</v>
      </c>
      <c r="AD232" s="6">
        <f t="shared" si="15"/>
        <v>49</v>
      </c>
      <c r="AE232" s="13" t="str">
        <f>VLOOKUP(C232,'Picture 2'!$A$2:$A$39,1,0)</f>
        <v>6K4495</v>
      </c>
    </row>
    <row r="233" spans="1:31" ht="15.75" customHeight="1">
      <c r="A233" s="178">
        <v>580</v>
      </c>
      <c r="B233" s="178" t="s">
        <v>379</v>
      </c>
      <c r="C233" s="5" t="s">
        <v>379</v>
      </c>
      <c r="D233" s="5" t="s">
        <v>88</v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>
        <v>1</v>
      </c>
      <c r="W233" s="5">
        <v>1</v>
      </c>
      <c r="X233" s="5"/>
      <c r="Y233" s="5">
        <v>4</v>
      </c>
      <c r="Z233" s="5">
        <v>8</v>
      </c>
      <c r="AA233" s="5"/>
      <c r="AB233" s="5"/>
      <c r="AC233" s="180">
        <f>SUM(E233:AB234)</f>
        <v>21</v>
      </c>
      <c r="AD233" s="6">
        <f t="shared" si="15"/>
        <v>14</v>
      </c>
      <c r="AE233" s="13" t="str">
        <f>VLOOKUP(C233,'Picture 2'!$A$2:$A$39,1,0)</f>
        <v>6K4495</v>
      </c>
    </row>
    <row r="234" spans="1:31" ht="15.75" customHeight="1">
      <c r="A234" s="179"/>
      <c r="B234" s="179"/>
      <c r="C234" s="5" t="s">
        <v>379</v>
      </c>
      <c r="D234" s="5" t="s">
        <v>31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>
        <v>1</v>
      </c>
      <c r="W234" s="5">
        <v>1</v>
      </c>
      <c r="X234" s="5">
        <v>2</v>
      </c>
      <c r="Y234" s="5">
        <v>2</v>
      </c>
      <c r="Z234" s="5">
        <v>1</v>
      </c>
      <c r="AA234" s="5"/>
      <c r="AB234" s="5"/>
      <c r="AC234" s="181"/>
      <c r="AD234" s="6">
        <f t="shared" si="15"/>
        <v>7</v>
      </c>
      <c r="AE234" s="13" t="str">
        <f>VLOOKUP(C234,'Picture 2'!$A$2:$A$39,1,0)</f>
        <v>6K4495</v>
      </c>
    </row>
    <row r="235" spans="1:31" ht="15.75" customHeight="1">
      <c r="A235" s="5">
        <v>581</v>
      </c>
      <c r="B235" s="5" t="s">
        <v>379</v>
      </c>
      <c r="C235" s="5" t="s">
        <v>379</v>
      </c>
      <c r="D235" s="5" t="s">
        <v>25</v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>
        <v>4</v>
      </c>
      <c r="W235" s="5">
        <v>5</v>
      </c>
      <c r="X235" s="5">
        <v>13</v>
      </c>
      <c r="Y235" s="5">
        <v>7</v>
      </c>
      <c r="Z235" s="5">
        <v>5</v>
      </c>
      <c r="AA235" s="5"/>
      <c r="AB235" s="5"/>
      <c r="AC235" s="6">
        <f t="shared" ref="AC235:AC266" si="17">SUM(E235:AB235)</f>
        <v>34</v>
      </c>
      <c r="AD235" s="6">
        <f t="shared" si="15"/>
        <v>34</v>
      </c>
      <c r="AE235" s="13" t="str">
        <f>VLOOKUP(C235,'Picture 2'!$A$2:$A$39,1,0)</f>
        <v>6K4495</v>
      </c>
    </row>
    <row r="236" spans="1:31" ht="15.75" customHeight="1">
      <c r="A236" s="5">
        <v>582</v>
      </c>
      <c r="B236" s="5" t="s">
        <v>416</v>
      </c>
      <c r="C236" s="5" t="s">
        <v>416</v>
      </c>
      <c r="D236" s="5" t="s">
        <v>31</v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>
        <v>120</v>
      </c>
      <c r="W236" s="5"/>
      <c r="X236" s="5"/>
      <c r="Y236" s="5"/>
      <c r="Z236" s="5"/>
      <c r="AA236" s="5"/>
      <c r="AB236" s="5"/>
      <c r="AC236" s="6">
        <f t="shared" si="17"/>
        <v>120</v>
      </c>
      <c r="AD236" s="6">
        <f t="shared" si="15"/>
        <v>120</v>
      </c>
      <c r="AE236" s="13" t="str">
        <f>VLOOKUP(C236,'Picture 2'!$A$2:$A$39,1,0)</f>
        <v>6K4493</v>
      </c>
    </row>
    <row r="237" spans="1:31" ht="15.75" customHeight="1">
      <c r="A237" s="5">
        <v>583</v>
      </c>
      <c r="B237" s="5" t="s">
        <v>416</v>
      </c>
      <c r="C237" s="5" t="s">
        <v>416</v>
      </c>
      <c r="D237" s="5" t="s">
        <v>31</v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>
        <v>100</v>
      </c>
      <c r="AA237" s="5"/>
      <c r="AB237" s="5"/>
      <c r="AC237" s="6">
        <f t="shared" si="17"/>
        <v>100</v>
      </c>
      <c r="AD237" s="6">
        <f t="shared" si="15"/>
        <v>100</v>
      </c>
      <c r="AE237" s="13" t="str">
        <f>VLOOKUP(C237,'Picture 2'!$A$2:$A$39,1,0)</f>
        <v>6K4493</v>
      </c>
    </row>
    <row r="238" spans="1:31" ht="15.75" customHeight="1">
      <c r="A238" s="5">
        <v>584</v>
      </c>
      <c r="B238" s="5" t="s">
        <v>416</v>
      </c>
      <c r="C238" s="5" t="s">
        <v>416</v>
      </c>
      <c r="D238" s="5" t="s">
        <v>31</v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>
        <v>100</v>
      </c>
      <c r="AA238" s="5"/>
      <c r="AB238" s="5"/>
      <c r="AC238" s="6">
        <f t="shared" si="17"/>
        <v>100</v>
      </c>
      <c r="AD238" s="6">
        <f t="shared" si="15"/>
        <v>100</v>
      </c>
      <c r="AE238" s="13" t="str">
        <f>VLOOKUP(C238,'Picture 2'!$A$2:$A$39,1,0)</f>
        <v>6K4493</v>
      </c>
    </row>
    <row r="239" spans="1:31" ht="15.75" customHeight="1">
      <c r="A239" s="5">
        <v>585</v>
      </c>
      <c r="B239" s="5" t="s">
        <v>416</v>
      </c>
      <c r="C239" s="5" t="s">
        <v>416</v>
      </c>
      <c r="D239" s="5" t="s">
        <v>31</v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>
        <v>100</v>
      </c>
      <c r="Y239" s="5"/>
      <c r="Z239" s="5"/>
      <c r="AA239" s="5"/>
      <c r="AB239" s="5"/>
      <c r="AC239" s="6">
        <f t="shared" si="17"/>
        <v>100</v>
      </c>
      <c r="AD239" s="6">
        <f t="shared" si="15"/>
        <v>100</v>
      </c>
      <c r="AE239" s="13" t="str">
        <f>VLOOKUP(C239,'Picture 2'!$A$2:$A$39,1,0)</f>
        <v>6K4493</v>
      </c>
    </row>
    <row r="240" spans="1:31" ht="15.75" customHeight="1">
      <c r="A240" s="5">
        <v>586</v>
      </c>
      <c r="B240" s="5" t="s">
        <v>416</v>
      </c>
      <c r="C240" s="5" t="s">
        <v>416</v>
      </c>
      <c r="D240" s="5" t="s">
        <v>31</v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>
        <v>100</v>
      </c>
      <c r="Z240" s="5"/>
      <c r="AA240" s="5"/>
      <c r="AB240" s="5"/>
      <c r="AC240" s="6">
        <f t="shared" si="17"/>
        <v>100</v>
      </c>
      <c r="AD240" s="6">
        <f t="shared" si="15"/>
        <v>100</v>
      </c>
      <c r="AE240" s="13" t="str">
        <f>VLOOKUP(C240,'Picture 2'!$A$2:$A$39,1,0)</f>
        <v>6K4493</v>
      </c>
    </row>
    <row r="241" spans="1:31" ht="15.75" customHeight="1">
      <c r="A241" s="5">
        <v>587</v>
      </c>
      <c r="B241" s="5" t="s">
        <v>416</v>
      </c>
      <c r="C241" s="5" t="s">
        <v>416</v>
      </c>
      <c r="D241" s="5" t="s">
        <v>31</v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>
        <v>100</v>
      </c>
      <c r="Y241" s="5"/>
      <c r="Z241" s="5"/>
      <c r="AA241" s="5"/>
      <c r="AB241" s="5"/>
      <c r="AC241" s="6">
        <f t="shared" si="17"/>
        <v>100</v>
      </c>
      <c r="AD241" s="6">
        <f t="shared" si="15"/>
        <v>100</v>
      </c>
      <c r="AE241" s="13" t="str">
        <f>VLOOKUP(C241,'Picture 2'!$A$2:$A$39,1,0)</f>
        <v>6K4493</v>
      </c>
    </row>
    <row r="242" spans="1:31" ht="15.75" customHeight="1">
      <c r="A242" s="5">
        <v>588</v>
      </c>
      <c r="B242" s="5" t="s">
        <v>416</v>
      </c>
      <c r="C242" s="5" t="s">
        <v>416</v>
      </c>
      <c r="D242" s="5" t="s">
        <v>31</v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>
        <v>100</v>
      </c>
      <c r="Z242" s="5"/>
      <c r="AA242" s="5"/>
      <c r="AB242" s="5"/>
      <c r="AC242" s="6">
        <f t="shared" si="17"/>
        <v>100</v>
      </c>
      <c r="AD242" s="6">
        <f t="shared" si="15"/>
        <v>100</v>
      </c>
      <c r="AE242" s="13" t="str">
        <f>VLOOKUP(C242,'Picture 2'!$A$2:$A$39,1,0)</f>
        <v>6K4493</v>
      </c>
    </row>
    <row r="243" spans="1:31" ht="15.75" customHeight="1">
      <c r="A243" s="5">
        <v>589</v>
      </c>
      <c r="B243" s="5" t="s">
        <v>416</v>
      </c>
      <c r="C243" s="5" t="s">
        <v>416</v>
      </c>
      <c r="D243" s="5" t="s">
        <v>31</v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>
        <v>100</v>
      </c>
      <c r="Z243" s="5"/>
      <c r="AA243" s="5"/>
      <c r="AB243" s="5"/>
      <c r="AC243" s="6">
        <f t="shared" si="17"/>
        <v>100</v>
      </c>
      <c r="AD243" s="6">
        <f t="shared" si="15"/>
        <v>100</v>
      </c>
      <c r="AE243" s="13" t="str">
        <f>VLOOKUP(C243,'Picture 2'!$A$2:$A$39,1,0)</f>
        <v>6K4493</v>
      </c>
    </row>
    <row r="244" spans="1:31" ht="15.75" customHeight="1">
      <c r="A244" s="5">
        <v>590</v>
      </c>
      <c r="B244" s="5" t="s">
        <v>416</v>
      </c>
      <c r="C244" s="5" t="s">
        <v>416</v>
      </c>
      <c r="D244" s="5" t="s">
        <v>31</v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>
        <v>100</v>
      </c>
      <c r="AA244" s="5"/>
      <c r="AB244" s="5"/>
      <c r="AC244" s="6">
        <f t="shared" si="17"/>
        <v>100</v>
      </c>
      <c r="AD244" s="6">
        <f t="shared" si="15"/>
        <v>100</v>
      </c>
      <c r="AE244" s="13" t="str">
        <f>VLOOKUP(C244,'Picture 2'!$A$2:$A$39,1,0)</f>
        <v>6K4493</v>
      </c>
    </row>
    <row r="245" spans="1:31" ht="15.75" customHeight="1">
      <c r="A245" s="5">
        <v>591</v>
      </c>
      <c r="B245" s="5" t="s">
        <v>416</v>
      </c>
      <c r="C245" s="5" t="s">
        <v>416</v>
      </c>
      <c r="D245" s="5" t="s">
        <v>31</v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>
        <v>100</v>
      </c>
      <c r="Y245" s="5"/>
      <c r="Z245" s="5"/>
      <c r="AA245" s="5"/>
      <c r="AB245" s="5"/>
      <c r="AC245" s="6">
        <f t="shared" si="17"/>
        <v>100</v>
      </c>
      <c r="AD245" s="6">
        <f t="shared" si="15"/>
        <v>100</v>
      </c>
      <c r="AE245" s="13" t="str">
        <f>VLOOKUP(C245,'Picture 2'!$A$2:$A$39,1,0)</f>
        <v>6K4493</v>
      </c>
    </row>
    <row r="246" spans="1:31" ht="15.75" customHeight="1">
      <c r="A246" s="5">
        <v>592</v>
      </c>
      <c r="B246" s="5" t="s">
        <v>416</v>
      </c>
      <c r="C246" s="5" t="s">
        <v>416</v>
      </c>
      <c r="D246" s="5" t="s">
        <v>31</v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>
        <v>100</v>
      </c>
      <c r="Z246" s="5"/>
      <c r="AA246" s="5"/>
      <c r="AB246" s="5"/>
      <c r="AC246" s="6">
        <f t="shared" si="17"/>
        <v>100</v>
      </c>
      <c r="AD246" s="6">
        <f t="shared" si="15"/>
        <v>100</v>
      </c>
      <c r="AE246" s="13" t="str">
        <f>VLOOKUP(C246,'Picture 2'!$A$2:$A$39,1,0)</f>
        <v>6K4493</v>
      </c>
    </row>
    <row r="247" spans="1:31" ht="15.75" customHeight="1">
      <c r="A247" s="5">
        <v>593</v>
      </c>
      <c r="B247" s="5" t="s">
        <v>416</v>
      </c>
      <c r="C247" s="5" t="s">
        <v>416</v>
      </c>
      <c r="D247" s="5" t="s">
        <v>31</v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>
        <v>96</v>
      </c>
      <c r="Y247" s="5"/>
      <c r="Z247" s="5"/>
      <c r="AA247" s="5"/>
      <c r="AB247" s="5"/>
      <c r="AC247" s="6">
        <f t="shared" si="17"/>
        <v>96</v>
      </c>
      <c r="AD247" s="6">
        <f t="shared" si="15"/>
        <v>96</v>
      </c>
      <c r="AE247" s="13" t="str">
        <f>VLOOKUP(C247,'Picture 2'!$A$2:$A$39,1,0)</f>
        <v>6K4493</v>
      </c>
    </row>
    <row r="248" spans="1:31" ht="15.75" customHeight="1">
      <c r="A248" s="5">
        <v>594</v>
      </c>
      <c r="B248" s="5" t="s">
        <v>416</v>
      </c>
      <c r="C248" s="5" t="s">
        <v>416</v>
      </c>
      <c r="D248" s="5" t="s">
        <v>31</v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>
        <v>10</v>
      </c>
      <c r="X248" s="5"/>
      <c r="Y248" s="5"/>
      <c r="Z248" s="5">
        <v>90</v>
      </c>
      <c r="AA248" s="5"/>
      <c r="AB248" s="5"/>
      <c r="AC248" s="6">
        <f t="shared" si="17"/>
        <v>100</v>
      </c>
      <c r="AD248" s="6">
        <f t="shared" si="15"/>
        <v>100</v>
      </c>
      <c r="AE248" s="13" t="str">
        <f>VLOOKUP(C248,'Picture 2'!$A$2:$A$39,1,0)</f>
        <v>6K4493</v>
      </c>
    </row>
    <row r="249" spans="1:31" ht="15.75" customHeight="1">
      <c r="A249" s="5">
        <v>595</v>
      </c>
      <c r="B249" s="5" t="s">
        <v>416</v>
      </c>
      <c r="C249" s="5" t="s">
        <v>416</v>
      </c>
      <c r="D249" s="5" t="s">
        <v>31</v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>
        <v>110</v>
      </c>
      <c r="W249" s="5"/>
      <c r="X249" s="5"/>
      <c r="Y249" s="5"/>
      <c r="Z249" s="5"/>
      <c r="AA249" s="5"/>
      <c r="AB249" s="5"/>
      <c r="AC249" s="6">
        <f t="shared" si="17"/>
        <v>110</v>
      </c>
      <c r="AD249" s="6">
        <f t="shared" si="15"/>
        <v>110</v>
      </c>
      <c r="AE249" s="13" t="str">
        <f>VLOOKUP(C249,'Picture 2'!$A$2:$A$39,1,0)</f>
        <v>6K4493</v>
      </c>
    </row>
    <row r="250" spans="1:31" ht="15.75" customHeight="1">
      <c r="A250" s="5">
        <v>596</v>
      </c>
      <c r="B250" s="5" t="s">
        <v>416</v>
      </c>
      <c r="C250" s="5" t="s">
        <v>416</v>
      </c>
      <c r="D250" s="5" t="s">
        <v>31</v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>
        <v>100</v>
      </c>
      <c r="AA250" s="5"/>
      <c r="AB250" s="5"/>
      <c r="AC250" s="6">
        <f t="shared" si="17"/>
        <v>100</v>
      </c>
      <c r="AD250" s="6">
        <f t="shared" si="15"/>
        <v>100</v>
      </c>
      <c r="AE250" s="13" t="str">
        <f>VLOOKUP(C250,'Picture 2'!$A$2:$A$39,1,0)</f>
        <v>6K4493</v>
      </c>
    </row>
    <row r="251" spans="1:31" ht="15.75" customHeight="1">
      <c r="A251" s="5">
        <v>597</v>
      </c>
      <c r="B251" s="5" t="s">
        <v>416</v>
      </c>
      <c r="C251" s="5" t="s">
        <v>416</v>
      </c>
      <c r="D251" s="5" t="s">
        <v>31</v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>
        <v>100</v>
      </c>
      <c r="Y251" s="5"/>
      <c r="Z251" s="5"/>
      <c r="AA251" s="5"/>
      <c r="AB251" s="5"/>
      <c r="AC251" s="6">
        <f t="shared" si="17"/>
        <v>100</v>
      </c>
      <c r="AD251" s="6">
        <f t="shared" si="15"/>
        <v>100</v>
      </c>
      <c r="AE251" s="13" t="str">
        <f>VLOOKUP(C251,'Picture 2'!$A$2:$A$39,1,0)</f>
        <v>6K4493</v>
      </c>
    </row>
    <row r="252" spans="1:31" ht="15.75" customHeight="1">
      <c r="A252" s="5">
        <v>598</v>
      </c>
      <c r="B252" s="5" t="s">
        <v>416</v>
      </c>
      <c r="C252" s="5" t="s">
        <v>416</v>
      </c>
      <c r="D252" s="5" t="s">
        <v>31</v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>
        <v>100</v>
      </c>
      <c r="Z252" s="5"/>
      <c r="AA252" s="5"/>
      <c r="AB252" s="5"/>
      <c r="AC252" s="6">
        <f t="shared" si="17"/>
        <v>100</v>
      </c>
      <c r="AD252" s="6">
        <f t="shared" si="15"/>
        <v>100</v>
      </c>
      <c r="AE252" s="13" t="str">
        <f>VLOOKUP(C252,'Picture 2'!$A$2:$A$39,1,0)</f>
        <v>6K4493</v>
      </c>
    </row>
    <row r="253" spans="1:31" ht="15.75" customHeight="1">
      <c r="A253" s="5">
        <v>599</v>
      </c>
      <c r="B253" s="5" t="s">
        <v>416</v>
      </c>
      <c r="C253" s="5" t="s">
        <v>416</v>
      </c>
      <c r="D253" s="5" t="s">
        <v>31</v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>
        <v>100</v>
      </c>
      <c r="X253" s="5"/>
      <c r="Y253" s="5"/>
      <c r="Z253" s="5"/>
      <c r="AA253" s="5"/>
      <c r="AB253" s="5"/>
      <c r="AC253" s="6">
        <f t="shared" si="17"/>
        <v>100</v>
      </c>
      <c r="AD253" s="6">
        <f t="shared" si="15"/>
        <v>100</v>
      </c>
      <c r="AE253" s="13" t="str">
        <f>VLOOKUP(C253,'Picture 2'!$A$2:$A$39,1,0)</f>
        <v>6K4493</v>
      </c>
    </row>
    <row r="254" spans="1:31" ht="15.75" customHeight="1">
      <c r="A254" s="5">
        <v>600</v>
      </c>
      <c r="B254" s="5" t="s">
        <v>416</v>
      </c>
      <c r="C254" s="5" t="s">
        <v>416</v>
      </c>
      <c r="D254" s="5" t="s">
        <v>31</v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>
        <v>100</v>
      </c>
      <c r="AA254" s="5"/>
      <c r="AB254" s="5"/>
      <c r="AC254" s="6">
        <f t="shared" si="17"/>
        <v>100</v>
      </c>
      <c r="AD254" s="6">
        <f t="shared" si="15"/>
        <v>100</v>
      </c>
      <c r="AE254" s="13" t="str">
        <f>VLOOKUP(C254,'Picture 2'!$A$2:$A$39,1,0)</f>
        <v>6K4493</v>
      </c>
    </row>
    <row r="255" spans="1:31" ht="15.75" customHeight="1">
      <c r="A255" s="5">
        <v>601</v>
      </c>
      <c r="B255" s="5" t="s">
        <v>416</v>
      </c>
      <c r="C255" s="5" t="s">
        <v>416</v>
      </c>
      <c r="D255" s="5" t="s">
        <v>31</v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>
        <v>100</v>
      </c>
      <c r="Z255" s="5"/>
      <c r="AA255" s="5"/>
      <c r="AB255" s="5"/>
      <c r="AC255" s="6">
        <f t="shared" si="17"/>
        <v>100</v>
      </c>
      <c r="AD255" s="6">
        <f t="shared" si="15"/>
        <v>100</v>
      </c>
      <c r="AE255" s="13" t="str">
        <f>VLOOKUP(C255,'Picture 2'!$A$2:$A$39,1,0)</f>
        <v>6K4493</v>
      </c>
    </row>
    <row r="256" spans="1:31" ht="15.75" customHeight="1">
      <c r="A256" s="5">
        <v>602</v>
      </c>
      <c r="B256" s="5" t="s">
        <v>416</v>
      </c>
      <c r="C256" s="5" t="s">
        <v>416</v>
      </c>
      <c r="D256" s="5" t="s">
        <v>31</v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>
        <v>100</v>
      </c>
      <c r="X256" s="5"/>
      <c r="Y256" s="5"/>
      <c r="Z256" s="5"/>
      <c r="AA256" s="5"/>
      <c r="AB256" s="5"/>
      <c r="AC256" s="6">
        <f t="shared" si="17"/>
        <v>100</v>
      </c>
      <c r="AD256" s="6">
        <f t="shared" si="15"/>
        <v>100</v>
      </c>
      <c r="AE256" s="13" t="str">
        <f>VLOOKUP(C256,'Picture 2'!$A$2:$A$39,1,0)</f>
        <v>6K4493</v>
      </c>
    </row>
    <row r="257" spans="1:31" ht="15.75" customHeight="1">
      <c r="A257" s="5">
        <v>603</v>
      </c>
      <c r="B257" s="5" t="s">
        <v>416</v>
      </c>
      <c r="C257" s="5" t="s">
        <v>416</v>
      </c>
      <c r="D257" s="5" t="s">
        <v>31</v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>
        <v>100</v>
      </c>
      <c r="Z257" s="5"/>
      <c r="AA257" s="5"/>
      <c r="AB257" s="5"/>
      <c r="AC257" s="6">
        <f t="shared" si="17"/>
        <v>100</v>
      </c>
      <c r="AD257" s="6">
        <f t="shared" si="15"/>
        <v>100</v>
      </c>
      <c r="AE257" s="13" t="str">
        <f>VLOOKUP(C257,'Picture 2'!$A$2:$A$39,1,0)</f>
        <v>6K4493</v>
      </c>
    </row>
    <row r="258" spans="1:31" ht="15.75" customHeight="1">
      <c r="A258" s="5">
        <v>604</v>
      </c>
      <c r="B258" s="5" t="s">
        <v>416</v>
      </c>
      <c r="C258" s="5" t="s">
        <v>416</v>
      </c>
      <c r="D258" s="5" t="s">
        <v>31</v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>
        <v>110</v>
      </c>
      <c r="W258" s="5"/>
      <c r="X258" s="5"/>
      <c r="Y258" s="5"/>
      <c r="Z258" s="5"/>
      <c r="AA258" s="5"/>
      <c r="AB258" s="5"/>
      <c r="AC258" s="6">
        <f t="shared" si="17"/>
        <v>110</v>
      </c>
      <c r="AD258" s="6">
        <f t="shared" si="15"/>
        <v>110</v>
      </c>
      <c r="AE258" s="13" t="str">
        <f>VLOOKUP(C258,'Picture 2'!$A$2:$A$39,1,0)</f>
        <v>6K4493</v>
      </c>
    </row>
    <row r="259" spans="1:31" ht="15.75" customHeight="1">
      <c r="A259" s="5">
        <v>605</v>
      </c>
      <c r="B259" s="5" t="s">
        <v>416</v>
      </c>
      <c r="C259" s="5" t="s">
        <v>416</v>
      </c>
      <c r="D259" s="5" t="s">
        <v>31</v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>
        <v>100</v>
      </c>
      <c r="Z259" s="5"/>
      <c r="AA259" s="5"/>
      <c r="AB259" s="5"/>
      <c r="AC259" s="6">
        <f t="shared" si="17"/>
        <v>100</v>
      </c>
      <c r="AD259" s="6">
        <f t="shared" si="15"/>
        <v>100</v>
      </c>
      <c r="AE259" s="13" t="str">
        <f>VLOOKUP(C259,'Picture 2'!$A$2:$A$39,1,0)</f>
        <v>6K4493</v>
      </c>
    </row>
    <row r="260" spans="1:31" ht="15.75" customHeight="1">
      <c r="A260" s="5">
        <v>606</v>
      </c>
      <c r="B260" s="5" t="s">
        <v>416</v>
      </c>
      <c r="C260" s="5" t="s">
        <v>416</v>
      </c>
      <c r="D260" s="5" t="s">
        <v>31</v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>
        <v>100</v>
      </c>
      <c r="AA260" s="5"/>
      <c r="AB260" s="5"/>
      <c r="AC260" s="6">
        <f t="shared" si="17"/>
        <v>100</v>
      </c>
      <c r="AD260" s="6">
        <f t="shared" si="15"/>
        <v>100</v>
      </c>
      <c r="AE260" s="13" t="str">
        <f>VLOOKUP(C260,'Picture 2'!$A$2:$A$39,1,0)</f>
        <v>6K4493</v>
      </c>
    </row>
    <row r="261" spans="1:31" ht="15.75" customHeight="1">
      <c r="A261" s="5">
        <v>607</v>
      </c>
      <c r="B261" s="5" t="s">
        <v>416</v>
      </c>
      <c r="C261" s="5" t="s">
        <v>416</v>
      </c>
      <c r="D261" s="5" t="s">
        <v>31</v>
      </c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>
        <v>100</v>
      </c>
      <c r="Z261" s="5"/>
      <c r="AA261" s="5"/>
      <c r="AB261" s="5"/>
      <c r="AC261" s="6">
        <f t="shared" si="17"/>
        <v>100</v>
      </c>
      <c r="AD261" s="6">
        <f t="shared" si="15"/>
        <v>100</v>
      </c>
      <c r="AE261" s="13" t="str">
        <f>VLOOKUP(C261,'Picture 2'!$A$2:$A$39,1,0)</f>
        <v>6K4493</v>
      </c>
    </row>
    <row r="262" spans="1:31" ht="15.75" customHeight="1">
      <c r="A262" s="5">
        <v>608</v>
      </c>
      <c r="B262" s="5" t="s">
        <v>416</v>
      </c>
      <c r="C262" s="5" t="s">
        <v>416</v>
      </c>
      <c r="D262" s="5" t="s">
        <v>31</v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>
        <v>100</v>
      </c>
      <c r="AA262" s="5"/>
      <c r="AB262" s="5"/>
      <c r="AC262" s="6">
        <f t="shared" si="17"/>
        <v>100</v>
      </c>
      <c r="AD262" s="6">
        <f t="shared" si="15"/>
        <v>100</v>
      </c>
      <c r="AE262" s="13" t="str">
        <f>VLOOKUP(C262,'Picture 2'!$A$2:$A$39,1,0)</f>
        <v>6K4493</v>
      </c>
    </row>
    <row r="263" spans="1:31" ht="15.75" customHeight="1">
      <c r="A263" s="5">
        <v>609</v>
      </c>
      <c r="B263" s="5" t="s">
        <v>416</v>
      </c>
      <c r="C263" s="5" t="s">
        <v>416</v>
      </c>
      <c r="D263" s="5" t="s">
        <v>31</v>
      </c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>
        <v>100</v>
      </c>
      <c r="AA263" s="5"/>
      <c r="AB263" s="5"/>
      <c r="AC263" s="6">
        <f t="shared" si="17"/>
        <v>100</v>
      </c>
      <c r="AD263" s="6">
        <f t="shared" si="15"/>
        <v>100</v>
      </c>
      <c r="AE263" s="13" t="str">
        <f>VLOOKUP(C263,'Picture 2'!$A$2:$A$39,1,0)</f>
        <v>6K4493</v>
      </c>
    </row>
    <row r="264" spans="1:31" ht="15.75" customHeight="1">
      <c r="A264" s="5">
        <v>610</v>
      </c>
      <c r="B264" s="5" t="s">
        <v>416</v>
      </c>
      <c r="C264" s="5" t="s">
        <v>416</v>
      </c>
      <c r="D264" s="5" t="s">
        <v>31</v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>
        <v>100</v>
      </c>
      <c r="X264" s="5"/>
      <c r="Y264" s="5"/>
      <c r="Z264" s="5"/>
      <c r="AA264" s="5"/>
      <c r="AB264" s="5"/>
      <c r="AC264" s="6">
        <f t="shared" si="17"/>
        <v>100</v>
      </c>
      <c r="AD264" s="6">
        <f t="shared" si="15"/>
        <v>100</v>
      </c>
      <c r="AE264" s="13" t="str">
        <f>VLOOKUP(C264,'Picture 2'!$A$2:$A$39,1,0)</f>
        <v>6K4493</v>
      </c>
    </row>
    <row r="265" spans="1:31" ht="15.75" customHeight="1">
      <c r="A265" s="5">
        <v>611</v>
      </c>
      <c r="B265" s="5" t="s">
        <v>416</v>
      </c>
      <c r="C265" s="5" t="s">
        <v>416</v>
      </c>
      <c r="D265" s="5" t="s">
        <v>31</v>
      </c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>
        <v>100</v>
      </c>
      <c r="Y265" s="5"/>
      <c r="Z265" s="5"/>
      <c r="AA265" s="5"/>
      <c r="AB265" s="5"/>
      <c r="AC265" s="6">
        <f t="shared" si="17"/>
        <v>100</v>
      </c>
      <c r="AD265" s="6">
        <f t="shared" si="15"/>
        <v>100</v>
      </c>
      <c r="AE265" s="13" t="str">
        <f>VLOOKUP(C265,'Picture 2'!$A$2:$A$39,1,0)</f>
        <v>6K4493</v>
      </c>
    </row>
    <row r="266" spans="1:31" ht="15.75" customHeight="1">
      <c r="A266" s="5">
        <v>612</v>
      </c>
      <c r="B266" s="5" t="s">
        <v>416</v>
      </c>
      <c r="C266" s="5" t="s">
        <v>416</v>
      </c>
      <c r="D266" s="5" t="s">
        <v>31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>
        <v>100</v>
      </c>
      <c r="Y266" s="5"/>
      <c r="Z266" s="5"/>
      <c r="AA266" s="5"/>
      <c r="AB266" s="5"/>
      <c r="AC266" s="6">
        <f t="shared" si="17"/>
        <v>100</v>
      </c>
      <c r="AD266" s="6">
        <f t="shared" si="15"/>
        <v>100</v>
      </c>
      <c r="AE266" s="13" t="str">
        <f>VLOOKUP(C266,'Picture 2'!$A$2:$A$39,1,0)</f>
        <v>6K4493</v>
      </c>
    </row>
    <row r="267" spans="1:31" ht="15.75" customHeight="1">
      <c r="A267" s="5">
        <v>613</v>
      </c>
      <c r="B267" s="5" t="s">
        <v>416</v>
      </c>
      <c r="C267" s="5" t="s">
        <v>416</v>
      </c>
      <c r="D267" s="5" t="s">
        <v>31</v>
      </c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>
        <v>100</v>
      </c>
      <c r="X267" s="5"/>
      <c r="Y267" s="5"/>
      <c r="Z267" s="5"/>
      <c r="AA267" s="5"/>
      <c r="AB267" s="5"/>
      <c r="AC267" s="6">
        <f t="shared" ref="AC267:AC298" si="18">SUM(E267:AB267)</f>
        <v>100</v>
      </c>
      <c r="AD267" s="6">
        <f t="shared" si="15"/>
        <v>100</v>
      </c>
      <c r="AE267" s="13" t="str">
        <f>VLOOKUP(C267,'Picture 2'!$A$2:$A$39,1,0)</f>
        <v>6K4493</v>
      </c>
    </row>
    <row r="268" spans="1:31" ht="15.75" customHeight="1">
      <c r="A268" s="5">
        <v>614</v>
      </c>
      <c r="B268" s="5" t="s">
        <v>416</v>
      </c>
      <c r="C268" s="5" t="s">
        <v>416</v>
      </c>
      <c r="D268" s="5" t="s">
        <v>31</v>
      </c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>
        <v>90</v>
      </c>
      <c r="Y268" s="5"/>
      <c r="Z268" s="5">
        <v>10</v>
      </c>
      <c r="AA268" s="5"/>
      <c r="AB268" s="5"/>
      <c r="AC268" s="6">
        <f t="shared" si="18"/>
        <v>100</v>
      </c>
      <c r="AD268" s="6">
        <f t="shared" si="15"/>
        <v>100</v>
      </c>
      <c r="AE268" s="13" t="str">
        <f>VLOOKUP(C268,'Picture 2'!$A$2:$A$39,1,0)</f>
        <v>6K4493</v>
      </c>
    </row>
    <row r="269" spans="1:31" ht="15.75" customHeight="1">
      <c r="A269" s="5">
        <v>615</v>
      </c>
      <c r="B269" s="5" t="s">
        <v>416</v>
      </c>
      <c r="C269" s="5" t="s">
        <v>416</v>
      </c>
      <c r="D269" s="5" t="s">
        <v>31</v>
      </c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>
        <v>100</v>
      </c>
      <c r="Z269" s="5"/>
      <c r="AA269" s="5"/>
      <c r="AB269" s="5"/>
      <c r="AC269" s="6">
        <f t="shared" si="18"/>
        <v>100</v>
      </c>
      <c r="AD269" s="6">
        <f t="shared" si="15"/>
        <v>100</v>
      </c>
      <c r="AE269" s="13" t="str">
        <f>VLOOKUP(C269,'Picture 2'!$A$2:$A$39,1,0)</f>
        <v>6K4493</v>
      </c>
    </row>
    <row r="270" spans="1:31" ht="15.75" customHeight="1">
      <c r="A270" s="5">
        <v>616</v>
      </c>
      <c r="B270" s="5" t="s">
        <v>416</v>
      </c>
      <c r="C270" s="5" t="s">
        <v>416</v>
      </c>
      <c r="D270" s="5" t="s">
        <v>31</v>
      </c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>
        <v>100</v>
      </c>
      <c r="Y270" s="5"/>
      <c r="Z270" s="5"/>
      <c r="AA270" s="5"/>
      <c r="AB270" s="5"/>
      <c r="AC270" s="6">
        <f t="shared" si="18"/>
        <v>100</v>
      </c>
      <c r="AD270" s="6">
        <f t="shared" si="15"/>
        <v>100</v>
      </c>
      <c r="AE270" s="13" t="str">
        <f>VLOOKUP(C270,'Picture 2'!$A$2:$A$39,1,0)</f>
        <v>6K4493</v>
      </c>
    </row>
    <row r="271" spans="1:31" ht="15.75" customHeight="1">
      <c r="A271" s="5">
        <v>617</v>
      </c>
      <c r="B271" s="5" t="s">
        <v>416</v>
      </c>
      <c r="C271" s="5" t="s">
        <v>416</v>
      </c>
      <c r="D271" s="5" t="s">
        <v>31</v>
      </c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>
        <v>100</v>
      </c>
      <c r="AA271" s="5"/>
      <c r="AB271" s="5"/>
      <c r="AC271" s="6">
        <f t="shared" si="18"/>
        <v>100</v>
      </c>
      <c r="AD271" s="6">
        <f t="shared" si="15"/>
        <v>100</v>
      </c>
      <c r="AE271" s="13" t="str">
        <f>VLOOKUP(C271,'Picture 2'!$A$2:$A$39,1,0)</f>
        <v>6K4493</v>
      </c>
    </row>
    <row r="272" spans="1:31" ht="15.75" customHeight="1">
      <c r="A272" s="5">
        <v>618</v>
      </c>
      <c r="B272" s="5" t="s">
        <v>416</v>
      </c>
      <c r="C272" s="5" t="s">
        <v>416</v>
      </c>
      <c r="D272" s="5" t="s">
        <v>31</v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>
        <v>110</v>
      </c>
      <c r="X272" s="5"/>
      <c r="Y272" s="5"/>
      <c r="Z272" s="5"/>
      <c r="AA272" s="5"/>
      <c r="AB272" s="5"/>
      <c r="AC272" s="6">
        <f t="shared" si="18"/>
        <v>110</v>
      </c>
      <c r="AD272" s="6">
        <f t="shared" si="15"/>
        <v>110</v>
      </c>
      <c r="AE272" s="13" t="str">
        <f>VLOOKUP(C272,'Picture 2'!$A$2:$A$39,1,0)</f>
        <v>6K4493</v>
      </c>
    </row>
    <row r="273" spans="1:31" ht="15.75" customHeight="1">
      <c r="A273" s="5">
        <v>619</v>
      </c>
      <c r="B273" s="5" t="s">
        <v>416</v>
      </c>
      <c r="C273" s="5" t="s">
        <v>416</v>
      </c>
      <c r="D273" s="5" t="s">
        <v>31</v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>
        <v>100</v>
      </c>
      <c r="Z273" s="5"/>
      <c r="AA273" s="5"/>
      <c r="AB273" s="5"/>
      <c r="AC273" s="6">
        <f t="shared" si="18"/>
        <v>100</v>
      </c>
      <c r="AD273" s="6">
        <f t="shared" si="15"/>
        <v>100</v>
      </c>
      <c r="AE273" s="13" t="str">
        <f>VLOOKUP(C273,'Picture 2'!$A$2:$A$39,1,0)</f>
        <v>6K4493</v>
      </c>
    </row>
    <row r="274" spans="1:31" ht="15.75" customHeight="1">
      <c r="A274" s="5">
        <v>620</v>
      </c>
      <c r="B274" s="5" t="s">
        <v>416</v>
      </c>
      <c r="C274" s="5" t="s">
        <v>416</v>
      </c>
      <c r="D274" s="5" t="s">
        <v>31</v>
      </c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>
        <v>100</v>
      </c>
      <c r="Y274" s="5"/>
      <c r="Z274" s="5"/>
      <c r="AA274" s="5"/>
      <c r="AB274" s="5"/>
      <c r="AC274" s="6">
        <f t="shared" si="18"/>
        <v>100</v>
      </c>
      <c r="AD274" s="6">
        <f t="shared" si="15"/>
        <v>100</v>
      </c>
      <c r="AE274" s="13" t="str">
        <f>VLOOKUP(C274,'Picture 2'!$A$2:$A$39,1,0)</f>
        <v>6K4493</v>
      </c>
    </row>
    <row r="275" spans="1:31" ht="15.75" customHeight="1">
      <c r="A275" s="5">
        <v>621</v>
      </c>
      <c r="B275" s="5" t="s">
        <v>416</v>
      </c>
      <c r="C275" s="5" t="s">
        <v>416</v>
      </c>
      <c r="D275" s="5" t="s">
        <v>31</v>
      </c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>
        <v>100</v>
      </c>
      <c r="AA275" s="5"/>
      <c r="AB275" s="5"/>
      <c r="AC275" s="6">
        <f t="shared" si="18"/>
        <v>100</v>
      </c>
      <c r="AD275" s="6">
        <f t="shared" si="15"/>
        <v>100</v>
      </c>
      <c r="AE275" s="13" t="str">
        <f>VLOOKUP(C275,'Picture 2'!$A$2:$A$39,1,0)</f>
        <v>6K4493</v>
      </c>
    </row>
    <row r="276" spans="1:31" ht="15.75" customHeight="1">
      <c r="A276" s="5">
        <v>622</v>
      </c>
      <c r="B276" s="5" t="s">
        <v>416</v>
      </c>
      <c r="C276" s="5" t="s">
        <v>416</v>
      </c>
      <c r="D276" s="5" t="s">
        <v>31</v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>
        <v>48</v>
      </c>
      <c r="W276" s="5"/>
      <c r="X276" s="5"/>
      <c r="Y276" s="5">
        <v>70</v>
      </c>
      <c r="Z276" s="5"/>
      <c r="AA276" s="5"/>
      <c r="AB276" s="5"/>
      <c r="AC276" s="6">
        <f t="shared" si="18"/>
        <v>118</v>
      </c>
      <c r="AD276" s="6">
        <f t="shared" si="15"/>
        <v>118</v>
      </c>
      <c r="AE276" s="13" t="str">
        <f>VLOOKUP(C276,'Picture 2'!$A$2:$A$39,1,0)</f>
        <v>6K4493</v>
      </c>
    </row>
    <row r="277" spans="1:31" ht="15.75" customHeight="1">
      <c r="A277" s="5">
        <v>623</v>
      </c>
      <c r="B277" s="5" t="s">
        <v>416</v>
      </c>
      <c r="C277" s="5" t="s">
        <v>416</v>
      </c>
      <c r="D277" s="5" t="s">
        <v>31</v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>
        <v>61</v>
      </c>
      <c r="X277" s="5"/>
      <c r="Y277" s="5"/>
      <c r="Z277" s="5">
        <v>40</v>
      </c>
      <c r="AA277" s="5"/>
      <c r="AB277" s="5"/>
      <c r="AC277" s="6">
        <f t="shared" si="18"/>
        <v>101</v>
      </c>
      <c r="AD277" s="6">
        <f t="shared" si="15"/>
        <v>101</v>
      </c>
      <c r="AE277" s="13" t="str">
        <f>VLOOKUP(C277,'Picture 2'!$A$2:$A$39,1,0)</f>
        <v>6K4493</v>
      </c>
    </row>
    <row r="278" spans="1:31" ht="15.75" customHeight="1">
      <c r="A278" s="5">
        <v>624</v>
      </c>
      <c r="B278" s="5" t="s">
        <v>416</v>
      </c>
      <c r="C278" s="5" t="s">
        <v>416</v>
      </c>
      <c r="D278" s="5" t="s">
        <v>31</v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>
        <v>85</v>
      </c>
      <c r="Z278" s="5"/>
      <c r="AA278" s="5"/>
      <c r="AB278" s="5"/>
      <c r="AC278" s="6">
        <f t="shared" si="18"/>
        <v>85</v>
      </c>
      <c r="AD278" s="6">
        <f t="shared" si="15"/>
        <v>85</v>
      </c>
      <c r="AE278" s="13" t="str">
        <f>VLOOKUP(C278,'Picture 2'!$A$2:$A$39,1,0)</f>
        <v>6K4493</v>
      </c>
    </row>
    <row r="279" spans="1:31" ht="15.75" customHeight="1">
      <c r="A279" s="5">
        <v>625</v>
      </c>
      <c r="B279" s="5" t="s">
        <v>416</v>
      </c>
      <c r="C279" s="5" t="s">
        <v>416</v>
      </c>
      <c r="D279" s="5" t="s">
        <v>26</v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>
        <v>34</v>
      </c>
      <c r="W279" s="5"/>
      <c r="X279" s="5">
        <v>91</v>
      </c>
      <c r="Y279" s="5"/>
      <c r="Z279" s="5"/>
      <c r="AA279" s="5"/>
      <c r="AB279" s="5"/>
      <c r="AC279" s="6">
        <f t="shared" si="18"/>
        <v>125</v>
      </c>
      <c r="AD279" s="6">
        <f t="shared" si="15"/>
        <v>125</v>
      </c>
      <c r="AE279" s="13" t="str">
        <f>VLOOKUP(C279,'Picture 2'!$A$2:$A$39,1,0)</f>
        <v>6K4493</v>
      </c>
    </row>
    <row r="280" spans="1:31" ht="15.75" customHeight="1">
      <c r="A280" s="5">
        <v>626</v>
      </c>
      <c r="B280" s="5" t="s">
        <v>416</v>
      </c>
      <c r="C280" s="5" t="s">
        <v>416</v>
      </c>
      <c r="D280" s="5" t="s">
        <v>26</v>
      </c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>
        <v>30</v>
      </c>
      <c r="X280" s="5"/>
      <c r="Y280" s="5">
        <v>75</v>
      </c>
      <c r="Z280" s="5"/>
      <c r="AA280" s="5"/>
      <c r="AB280" s="5"/>
      <c r="AC280" s="6">
        <f t="shared" si="18"/>
        <v>105</v>
      </c>
      <c r="AD280" s="6">
        <f t="shared" si="15"/>
        <v>105</v>
      </c>
      <c r="AE280" s="13" t="str">
        <f>VLOOKUP(C280,'Picture 2'!$A$2:$A$39,1,0)</f>
        <v>6K4493</v>
      </c>
    </row>
    <row r="281" spans="1:31" ht="15.75" customHeight="1">
      <c r="A281" s="5">
        <v>627</v>
      </c>
      <c r="B281" s="5" t="s">
        <v>416</v>
      </c>
      <c r="C281" s="5" t="s">
        <v>416</v>
      </c>
      <c r="D281" s="5" t="s">
        <v>26</v>
      </c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>
        <v>23</v>
      </c>
      <c r="X281" s="5"/>
      <c r="Y281" s="5"/>
      <c r="Z281" s="5">
        <v>87</v>
      </c>
      <c r="AA281" s="5"/>
      <c r="AB281" s="5"/>
      <c r="AC281" s="6">
        <f t="shared" si="18"/>
        <v>110</v>
      </c>
      <c r="AD281" s="6">
        <f t="shared" si="15"/>
        <v>110</v>
      </c>
      <c r="AE281" s="13" t="str">
        <f>VLOOKUP(C281,'Picture 2'!$A$2:$A$39,1,0)</f>
        <v>6K4493</v>
      </c>
    </row>
    <row r="282" spans="1:31" ht="15.75" customHeight="1">
      <c r="A282" s="5">
        <v>628</v>
      </c>
      <c r="B282" s="5" t="s">
        <v>416</v>
      </c>
      <c r="C282" s="5" t="s">
        <v>416</v>
      </c>
      <c r="D282" s="5" t="s">
        <v>23</v>
      </c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>
        <v>111</v>
      </c>
      <c r="AA282" s="5"/>
      <c r="AB282" s="5"/>
      <c r="AC282" s="6">
        <f t="shared" si="18"/>
        <v>111</v>
      </c>
      <c r="AD282" s="6">
        <f t="shared" ref="AD282:AD345" si="19">+SUM(E282:AB282)</f>
        <v>111</v>
      </c>
      <c r="AE282" s="13" t="str">
        <f>VLOOKUP(C282,'Picture 2'!$A$2:$A$39,1,0)</f>
        <v>6K4493</v>
      </c>
    </row>
    <row r="283" spans="1:31" ht="15.75" customHeight="1">
      <c r="A283" s="5">
        <v>629</v>
      </c>
      <c r="B283" s="5" t="s">
        <v>416</v>
      </c>
      <c r="C283" s="5" t="s">
        <v>416</v>
      </c>
      <c r="D283" s="5" t="s">
        <v>23</v>
      </c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>
        <v>23</v>
      </c>
      <c r="W283" s="5">
        <v>16</v>
      </c>
      <c r="X283" s="5"/>
      <c r="Y283" s="5">
        <v>61</v>
      </c>
      <c r="Z283" s="5"/>
      <c r="AA283" s="5"/>
      <c r="AB283" s="5"/>
      <c r="AC283" s="6">
        <f t="shared" si="18"/>
        <v>100</v>
      </c>
      <c r="AD283" s="6">
        <f t="shared" si="19"/>
        <v>100</v>
      </c>
      <c r="AE283" s="13" t="str">
        <f>VLOOKUP(C283,'Picture 2'!$A$2:$A$39,1,0)</f>
        <v>6K4493</v>
      </c>
    </row>
    <row r="284" spans="1:31" ht="15.75" customHeight="1">
      <c r="A284" s="5">
        <v>630</v>
      </c>
      <c r="B284" s="5" t="s">
        <v>416</v>
      </c>
      <c r="C284" s="5" t="s">
        <v>416</v>
      </c>
      <c r="D284" s="5" t="s">
        <v>23</v>
      </c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>
        <v>63</v>
      </c>
      <c r="X284" s="5">
        <v>50</v>
      </c>
      <c r="Y284" s="5"/>
      <c r="Z284" s="5"/>
      <c r="AA284" s="5"/>
      <c r="AB284" s="5"/>
      <c r="AC284" s="6">
        <f t="shared" si="18"/>
        <v>113</v>
      </c>
      <c r="AD284" s="6">
        <f t="shared" si="19"/>
        <v>113</v>
      </c>
      <c r="AE284" s="13" t="str">
        <f>VLOOKUP(C284,'Picture 2'!$A$2:$A$39,1,0)</f>
        <v>6K4493</v>
      </c>
    </row>
    <row r="285" spans="1:31" ht="15.75" customHeight="1">
      <c r="A285" s="5">
        <v>631</v>
      </c>
      <c r="B285" s="5" t="s">
        <v>416</v>
      </c>
      <c r="C285" s="5" t="s">
        <v>416</v>
      </c>
      <c r="D285" s="5" t="s">
        <v>23</v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>
        <v>113</v>
      </c>
      <c r="Y285" s="5"/>
      <c r="Z285" s="5"/>
      <c r="AA285" s="5"/>
      <c r="AB285" s="5"/>
      <c r="AC285" s="6">
        <f t="shared" si="18"/>
        <v>113</v>
      </c>
      <c r="AD285" s="6">
        <f t="shared" si="19"/>
        <v>113</v>
      </c>
      <c r="AE285" s="13" t="str">
        <f>VLOOKUP(C285,'Picture 2'!$A$2:$A$39,1,0)</f>
        <v>6K4493</v>
      </c>
    </row>
    <row r="286" spans="1:31" ht="15.75" customHeight="1">
      <c r="A286" s="5">
        <v>632</v>
      </c>
      <c r="B286" s="5" t="s">
        <v>416</v>
      </c>
      <c r="C286" s="5" t="s">
        <v>416</v>
      </c>
      <c r="D286" s="5" t="s">
        <v>23</v>
      </c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>
        <v>27</v>
      </c>
      <c r="W286" s="5"/>
      <c r="X286" s="5"/>
      <c r="Y286" s="5">
        <v>77</v>
      </c>
      <c r="Z286" s="5"/>
      <c r="AA286" s="5"/>
      <c r="AB286" s="5"/>
      <c r="AC286" s="6">
        <f t="shared" si="18"/>
        <v>104</v>
      </c>
      <c r="AD286" s="6">
        <f t="shared" si="19"/>
        <v>104</v>
      </c>
      <c r="AE286" s="13" t="str">
        <f>VLOOKUP(C286,'Picture 2'!$A$2:$A$39,1,0)</f>
        <v>6K4493</v>
      </c>
    </row>
    <row r="287" spans="1:31" ht="15.75" customHeight="1">
      <c r="A287" s="5">
        <v>633</v>
      </c>
      <c r="B287" s="5" t="s">
        <v>416</v>
      </c>
      <c r="C287" s="5" t="s">
        <v>416</v>
      </c>
      <c r="D287" s="5" t="s">
        <v>23</v>
      </c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>
        <v>53</v>
      </c>
      <c r="X287" s="5"/>
      <c r="Y287" s="5"/>
      <c r="Z287" s="5">
        <v>45</v>
      </c>
      <c r="AA287" s="5"/>
      <c r="AB287" s="5"/>
      <c r="AC287" s="6">
        <f t="shared" si="18"/>
        <v>98</v>
      </c>
      <c r="AD287" s="6">
        <f t="shared" si="19"/>
        <v>98</v>
      </c>
      <c r="AE287" s="13" t="str">
        <f>VLOOKUP(C287,'Picture 2'!$A$2:$A$39,1,0)</f>
        <v>6K4493</v>
      </c>
    </row>
    <row r="288" spans="1:31" ht="15.75" customHeight="1">
      <c r="A288" s="5">
        <v>634</v>
      </c>
      <c r="B288" s="5" t="s">
        <v>416</v>
      </c>
      <c r="C288" s="5" t="s">
        <v>416</v>
      </c>
      <c r="D288" s="5" t="s">
        <v>198</v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>
        <v>12</v>
      </c>
      <c r="W288" s="5">
        <v>6</v>
      </c>
      <c r="X288" s="5">
        <v>21</v>
      </c>
      <c r="Y288" s="5">
        <v>8</v>
      </c>
      <c r="Z288" s="5">
        <v>36</v>
      </c>
      <c r="AA288" s="5"/>
      <c r="AB288" s="5"/>
      <c r="AC288" s="6">
        <f t="shared" si="18"/>
        <v>83</v>
      </c>
      <c r="AD288" s="6">
        <f t="shared" si="19"/>
        <v>83</v>
      </c>
      <c r="AE288" s="13" t="str">
        <f>VLOOKUP(C288,'Picture 2'!$A$2:$A$39,1,0)</f>
        <v>6K4493</v>
      </c>
    </row>
    <row r="289" spans="1:31" ht="15.75" customHeight="1">
      <c r="A289" s="5">
        <v>635</v>
      </c>
      <c r="B289" s="5" t="s">
        <v>416</v>
      </c>
      <c r="C289" s="5" t="s">
        <v>416</v>
      </c>
      <c r="D289" s="5" t="s">
        <v>199</v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>
        <v>120</v>
      </c>
      <c r="AA289" s="5"/>
      <c r="AB289" s="5"/>
      <c r="AC289" s="6">
        <f t="shared" si="18"/>
        <v>120</v>
      </c>
      <c r="AD289" s="6">
        <f t="shared" si="19"/>
        <v>120</v>
      </c>
      <c r="AE289" s="13" t="str">
        <f>VLOOKUP(C289,'Picture 2'!$A$2:$A$39,1,0)</f>
        <v>6K4493</v>
      </c>
    </row>
    <row r="290" spans="1:31" ht="15.75" customHeight="1">
      <c r="A290" s="5">
        <v>636</v>
      </c>
      <c r="B290" s="5" t="s">
        <v>416</v>
      </c>
      <c r="C290" s="5" t="s">
        <v>416</v>
      </c>
      <c r="D290" s="5" t="s">
        <v>31</v>
      </c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>
        <v>30</v>
      </c>
      <c r="X290" s="5"/>
      <c r="Y290" s="5"/>
      <c r="Z290" s="5">
        <v>76</v>
      </c>
      <c r="AA290" s="5"/>
      <c r="AB290" s="5"/>
      <c r="AC290" s="6">
        <f t="shared" si="18"/>
        <v>106</v>
      </c>
      <c r="AD290" s="6">
        <f t="shared" si="19"/>
        <v>106</v>
      </c>
      <c r="AE290" s="13" t="str">
        <f>VLOOKUP(C290,'Picture 2'!$A$2:$A$39,1,0)</f>
        <v>6K4493</v>
      </c>
    </row>
    <row r="291" spans="1:31" ht="15.75" customHeight="1">
      <c r="A291" s="5">
        <v>637</v>
      </c>
      <c r="B291" s="5" t="s">
        <v>416</v>
      </c>
      <c r="C291" s="5" t="s">
        <v>416</v>
      </c>
      <c r="D291" s="5" t="s">
        <v>31</v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>
        <v>17</v>
      </c>
      <c r="W291" s="5"/>
      <c r="X291" s="5"/>
      <c r="Y291" s="5">
        <v>81</v>
      </c>
      <c r="Z291" s="5"/>
      <c r="AA291" s="5"/>
      <c r="AB291" s="5"/>
      <c r="AC291" s="6">
        <f t="shared" si="18"/>
        <v>98</v>
      </c>
      <c r="AD291" s="6">
        <f t="shared" si="19"/>
        <v>98</v>
      </c>
      <c r="AE291" s="13" t="str">
        <f>VLOOKUP(C291,'Picture 2'!$A$2:$A$39,1,0)</f>
        <v>6K4493</v>
      </c>
    </row>
    <row r="292" spans="1:31" ht="15.75" customHeight="1">
      <c r="A292" s="5">
        <v>638</v>
      </c>
      <c r="B292" s="5" t="s">
        <v>416</v>
      </c>
      <c r="C292" s="5" t="s">
        <v>416</v>
      </c>
      <c r="D292" s="5" t="s">
        <v>31</v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>
        <v>18</v>
      </c>
      <c r="X292" s="5">
        <v>85</v>
      </c>
      <c r="Y292" s="5"/>
      <c r="Z292" s="5"/>
      <c r="AA292" s="5"/>
      <c r="AB292" s="5"/>
      <c r="AC292" s="6">
        <f t="shared" si="18"/>
        <v>103</v>
      </c>
      <c r="AD292" s="6">
        <f t="shared" si="19"/>
        <v>103</v>
      </c>
      <c r="AE292" s="13" t="str">
        <f>VLOOKUP(C292,'Picture 2'!$A$2:$A$39,1,0)</f>
        <v>6K4493</v>
      </c>
    </row>
    <row r="293" spans="1:31" ht="15.75" customHeight="1">
      <c r="A293" s="5">
        <v>639</v>
      </c>
      <c r="B293" s="5" t="s">
        <v>416</v>
      </c>
      <c r="C293" s="5" t="s">
        <v>416</v>
      </c>
      <c r="D293" s="5" t="s">
        <v>31</v>
      </c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>
        <v>6</v>
      </c>
      <c r="W293" s="5">
        <v>12</v>
      </c>
      <c r="X293" s="5">
        <v>17</v>
      </c>
      <c r="Y293" s="5">
        <v>3</v>
      </c>
      <c r="Z293" s="5">
        <v>12</v>
      </c>
      <c r="AA293" s="5"/>
      <c r="AB293" s="5"/>
      <c r="AC293" s="6">
        <f t="shared" si="18"/>
        <v>50</v>
      </c>
      <c r="AD293" s="6">
        <f t="shared" si="19"/>
        <v>50</v>
      </c>
      <c r="AE293" s="13" t="str">
        <f>VLOOKUP(C293,'Picture 2'!$A$2:$A$39,1,0)</f>
        <v>6K4493</v>
      </c>
    </row>
    <row r="294" spans="1:31" ht="15.75" customHeight="1">
      <c r="A294" s="5">
        <v>640</v>
      </c>
      <c r="B294" s="5" t="s">
        <v>416</v>
      </c>
      <c r="C294" s="5" t="s">
        <v>416</v>
      </c>
      <c r="D294" s="5" t="s">
        <v>199</v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>
        <v>10</v>
      </c>
      <c r="W294" s="5"/>
      <c r="X294" s="5"/>
      <c r="Y294" s="5">
        <v>92</v>
      </c>
      <c r="Z294" s="5"/>
      <c r="AA294" s="5"/>
      <c r="AB294" s="5"/>
      <c r="AC294" s="6">
        <f t="shared" si="18"/>
        <v>102</v>
      </c>
      <c r="AD294" s="6">
        <f t="shared" si="19"/>
        <v>102</v>
      </c>
      <c r="AE294" s="13" t="str">
        <f>VLOOKUP(C294,'Picture 2'!$A$2:$A$39,1,0)</f>
        <v>6K4493</v>
      </c>
    </row>
    <row r="295" spans="1:31" ht="15.75" customHeight="1">
      <c r="A295" s="5">
        <v>641</v>
      </c>
      <c r="B295" s="5" t="s">
        <v>416</v>
      </c>
      <c r="C295" s="5" t="s">
        <v>416</v>
      </c>
      <c r="D295" s="5" t="s">
        <v>199</v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>
        <v>72</v>
      </c>
      <c r="AA295" s="5"/>
      <c r="AB295" s="5"/>
      <c r="AC295" s="6">
        <f t="shared" si="18"/>
        <v>72</v>
      </c>
      <c r="AD295" s="6">
        <f t="shared" si="19"/>
        <v>72</v>
      </c>
      <c r="AE295" s="13" t="str">
        <f>VLOOKUP(C295,'Picture 2'!$A$2:$A$39,1,0)</f>
        <v>6K4493</v>
      </c>
    </row>
    <row r="296" spans="1:31" ht="15.75" customHeight="1">
      <c r="A296" s="5">
        <v>642</v>
      </c>
      <c r="B296" s="5" t="s">
        <v>416</v>
      </c>
      <c r="C296" s="5" t="s">
        <v>416</v>
      </c>
      <c r="D296" s="5" t="s">
        <v>199</v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>
        <v>56</v>
      </c>
      <c r="X296" s="5">
        <v>54</v>
      </c>
      <c r="Y296" s="5"/>
      <c r="Z296" s="5"/>
      <c r="AA296" s="5"/>
      <c r="AB296" s="5"/>
      <c r="AC296" s="6">
        <f t="shared" si="18"/>
        <v>110</v>
      </c>
      <c r="AD296" s="6">
        <f t="shared" si="19"/>
        <v>110</v>
      </c>
      <c r="AE296" s="13" t="str">
        <f>VLOOKUP(C296,'Picture 2'!$A$2:$A$39,1,0)</f>
        <v>6K4493</v>
      </c>
    </row>
    <row r="297" spans="1:31" ht="15.75" customHeight="1">
      <c r="A297" s="5">
        <v>643</v>
      </c>
      <c r="B297" s="5" t="s">
        <v>416</v>
      </c>
      <c r="C297" s="5" t="s">
        <v>416</v>
      </c>
      <c r="D297" s="5" t="s">
        <v>31</v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>
        <v>100</v>
      </c>
      <c r="Z297" s="5"/>
      <c r="AA297" s="5"/>
      <c r="AB297" s="5"/>
      <c r="AC297" s="6">
        <f t="shared" si="18"/>
        <v>100</v>
      </c>
      <c r="AD297" s="6">
        <f t="shared" si="19"/>
        <v>100</v>
      </c>
      <c r="AE297" s="13" t="str">
        <f>VLOOKUP(C297,'Picture 2'!$A$2:$A$39,1,0)</f>
        <v>6K4493</v>
      </c>
    </row>
    <row r="298" spans="1:31" ht="15.75" customHeight="1">
      <c r="A298" s="5">
        <v>644</v>
      </c>
      <c r="B298" s="5" t="s">
        <v>416</v>
      </c>
      <c r="C298" s="5" t="s">
        <v>416</v>
      </c>
      <c r="D298" s="5" t="s">
        <v>31</v>
      </c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>
        <v>100</v>
      </c>
      <c r="X298" s="5"/>
      <c r="Y298" s="5"/>
      <c r="Z298" s="5"/>
      <c r="AA298" s="5"/>
      <c r="AB298" s="5"/>
      <c r="AC298" s="6">
        <f t="shared" si="18"/>
        <v>100</v>
      </c>
      <c r="AD298" s="6">
        <f t="shared" si="19"/>
        <v>100</v>
      </c>
      <c r="AE298" s="13" t="str">
        <f>VLOOKUP(C298,'Picture 2'!$A$2:$A$39,1,0)</f>
        <v>6K4493</v>
      </c>
    </row>
    <row r="299" spans="1:31" ht="15.75" customHeight="1">
      <c r="A299" s="5">
        <v>645</v>
      </c>
      <c r="B299" s="5" t="s">
        <v>416</v>
      </c>
      <c r="C299" s="5" t="s">
        <v>416</v>
      </c>
      <c r="D299" s="5" t="s">
        <v>31</v>
      </c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>
        <v>100</v>
      </c>
      <c r="Y299" s="5"/>
      <c r="Z299" s="5"/>
      <c r="AA299" s="5"/>
      <c r="AB299" s="5"/>
      <c r="AC299" s="6">
        <f t="shared" ref="AC299:AC315" si="20">SUM(E299:AB299)</f>
        <v>100</v>
      </c>
      <c r="AD299" s="6">
        <f t="shared" si="19"/>
        <v>100</v>
      </c>
      <c r="AE299" s="13" t="str">
        <f>VLOOKUP(C299,'Picture 2'!$A$2:$A$39,1,0)</f>
        <v>6K4493</v>
      </c>
    </row>
    <row r="300" spans="1:31" ht="15.75" customHeight="1">
      <c r="A300" s="5">
        <v>646</v>
      </c>
      <c r="B300" s="5" t="s">
        <v>416</v>
      </c>
      <c r="C300" s="5" t="s">
        <v>416</v>
      </c>
      <c r="D300" s="5" t="s">
        <v>31</v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>
        <v>100</v>
      </c>
      <c r="X300" s="5"/>
      <c r="Y300" s="5"/>
      <c r="Z300" s="5"/>
      <c r="AA300" s="5"/>
      <c r="AB300" s="5"/>
      <c r="AC300" s="6">
        <f t="shared" si="20"/>
        <v>100</v>
      </c>
      <c r="AD300" s="6">
        <f t="shared" si="19"/>
        <v>100</v>
      </c>
      <c r="AE300" s="13" t="str">
        <f>VLOOKUP(C300,'Picture 2'!$A$2:$A$39,1,0)</f>
        <v>6K4493</v>
      </c>
    </row>
    <row r="301" spans="1:31" ht="15.75" customHeight="1">
      <c r="A301" s="5">
        <v>647</v>
      </c>
      <c r="B301" s="5" t="s">
        <v>416</v>
      </c>
      <c r="C301" s="5" t="s">
        <v>416</v>
      </c>
      <c r="D301" s="5" t="s">
        <v>31</v>
      </c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>
        <v>100</v>
      </c>
      <c r="Z301" s="5"/>
      <c r="AA301" s="5"/>
      <c r="AB301" s="5"/>
      <c r="AC301" s="6">
        <f t="shared" si="20"/>
        <v>100</v>
      </c>
      <c r="AD301" s="6">
        <f t="shared" si="19"/>
        <v>100</v>
      </c>
      <c r="AE301" s="13" t="str">
        <f>VLOOKUP(C301,'Picture 2'!$A$2:$A$39,1,0)</f>
        <v>6K4493</v>
      </c>
    </row>
    <row r="302" spans="1:31" ht="15.75" customHeight="1">
      <c r="A302" s="5">
        <v>648</v>
      </c>
      <c r="B302" s="5" t="s">
        <v>416</v>
      </c>
      <c r="C302" s="5" t="s">
        <v>416</v>
      </c>
      <c r="D302" s="5" t="s">
        <v>31</v>
      </c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>
        <v>100</v>
      </c>
      <c r="Y302" s="5"/>
      <c r="Z302" s="5"/>
      <c r="AA302" s="5"/>
      <c r="AB302" s="5"/>
      <c r="AC302" s="6">
        <f t="shared" si="20"/>
        <v>100</v>
      </c>
      <c r="AD302" s="6">
        <f t="shared" si="19"/>
        <v>100</v>
      </c>
      <c r="AE302" s="13" t="str">
        <f>VLOOKUP(C302,'Picture 2'!$A$2:$A$39,1,0)</f>
        <v>6K4493</v>
      </c>
    </row>
    <row r="303" spans="1:31" ht="15.75" customHeight="1">
      <c r="A303" s="5">
        <v>649</v>
      </c>
      <c r="B303" s="5" t="s">
        <v>416</v>
      </c>
      <c r="C303" s="5" t="s">
        <v>416</v>
      </c>
      <c r="D303" s="5" t="s">
        <v>31</v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>
        <v>100</v>
      </c>
      <c r="X303" s="5"/>
      <c r="Y303" s="5"/>
      <c r="Z303" s="5"/>
      <c r="AA303" s="5"/>
      <c r="AB303" s="5"/>
      <c r="AC303" s="6">
        <f t="shared" si="20"/>
        <v>100</v>
      </c>
      <c r="AD303" s="6">
        <f t="shared" si="19"/>
        <v>100</v>
      </c>
      <c r="AE303" s="13" t="str">
        <f>VLOOKUP(C303,'Picture 2'!$A$2:$A$39,1,0)</f>
        <v>6K4493</v>
      </c>
    </row>
    <row r="304" spans="1:31" ht="15.75" customHeight="1">
      <c r="A304" s="5">
        <v>650</v>
      </c>
      <c r="B304" s="5" t="s">
        <v>416</v>
      </c>
      <c r="C304" s="5" t="s">
        <v>416</v>
      </c>
      <c r="D304" s="5" t="s">
        <v>31</v>
      </c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>
        <v>113</v>
      </c>
      <c r="W304" s="5"/>
      <c r="X304" s="5"/>
      <c r="Y304" s="5"/>
      <c r="Z304" s="5"/>
      <c r="AA304" s="5"/>
      <c r="AB304" s="5"/>
      <c r="AC304" s="6">
        <f t="shared" si="20"/>
        <v>113</v>
      </c>
      <c r="AD304" s="6">
        <f t="shared" si="19"/>
        <v>113</v>
      </c>
      <c r="AE304" s="13" t="str">
        <f>VLOOKUP(C304,'Picture 2'!$A$2:$A$39,1,0)</f>
        <v>6K4493</v>
      </c>
    </row>
    <row r="305" spans="1:31" ht="15.75" customHeight="1">
      <c r="A305" s="5">
        <v>651</v>
      </c>
      <c r="B305" s="5" t="s">
        <v>416</v>
      </c>
      <c r="C305" s="5" t="s">
        <v>416</v>
      </c>
      <c r="D305" s="5" t="s">
        <v>31</v>
      </c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>
        <v>60</v>
      </c>
      <c r="X305" s="5">
        <v>61</v>
      </c>
      <c r="Y305" s="5"/>
      <c r="Z305" s="5"/>
      <c r="AA305" s="5"/>
      <c r="AB305" s="5"/>
      <c r="AC305" s="6">
        <f t="shared" si="20"/>
        <v>121</v>
      </c>
      <c r="AD305" s="6">
        <f t="shared" si="19"/>
        <v>121</v>
      </c>
      <c r="AE305" s="13" t="str">
        <f>VLOOKUP(C305,'Picture 2'!$A$2:$A$39,1,0)</f>
        <v>6K4493</v>
      </c>
    </row>
    <row r="306" spans="1:31" ht="15.75" customHeight="1">
      <c r="A306" s="5">
        <v>652</v>
      </c>
      <c r="B306" s="5" t="s">
        <v>416</v>
      </c>
      <c r="C306" s="5" t="s">
        <v>416</v>
      </c>
      <c r="D306" s="5" t="s">
        <v>31</v>
      </c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>
        <v>38</v>
      </c>
      <c r="Z306" s="5">
        <v>50</v>
      </c>
      <c r="AA306" s="5"/>
      <c r="AB306" s="5"/>
      <c r="AC306" s="6">
        <f t="shared" si="20"/>
        <v>88</v>
      </c>
      <c r="AD306" s="6">
        <f t="shared" si="19"/>
        <v>88</v>
      </c>
      <c r="AE306" s="13" t="str">
        <f>VLOOKUP(C306,'Picture 2'!$A$2:$A$39,1,0)</f>
        <v>6K4493</v>
      </c>
    </row>
    <row r="307" spans="1:31" ht="15.75" customHeight="1">
      <c r="A307" s="5">
        <v>653</v>
      </c>
      <c r="B307" s="5" t="s">
        <v>416</v>
      </c>
      <c r="C307" s="5" t="s">
        <v>416</v>
      </c>
      <c r="D307" s="5" t="s">
        <v>23</v>
      </c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>
        <v>60</v>
      </c>
      <c r="Y307" s="5"/>
      <c r="Z307" s="5">
        <v>20</v>
      </c>
      <c r="AA307" s="5"/>
      <c r="AB307" s="5"/>
      <c r="AC307" s="6">
        <f t="shared" si="20"/>
        <v>80</v>
      </c>
      <c r="AD307" s="6">
        <f t="shared" si="19"/>
        <v>80</v>
      </c>
      <c r="AE307" s="13" t="str">
        <f>VLOOKUP(C307,'Picture 2'!$A$2:$A$39,1,0)</f>
        <v>6K4493</v>
      </c>
    </row>
    <row r="308" spans="1:31" ht="15.75" customHeight="1">
      <c r="A308" s="5">
        <v>654</v>
      </c>
      <c r="B308" s="5" t="s">
        <v>416</v>
      </c>
      <c r="C308" s="5" t="s">
        <v>416</v>
      </c>
      <c r="D308" s="5" t="s">
        <v>23</v>
      </c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>
        <v>27</v>
      </c>
      <c r="W308" s="5">
        <v>11</v>
      </c>
      <c r="X308" s="5"/>
      <c r="Y308" s="5">
        <v>64</v>
      </c>
      <c r="Z308" s="5"/>
      <c r="AA308" s="5"/>
      <c r="AB308" s="5"/>
      <c r="AC308" s="6">
        <f t="shared" si="20"/>
        <v>102</v>
      </c>
      <c r="AD308" s="6">
        <f t="shared" si="19"/>
        <v>102</v>
      </c>
      <c r="AE308" s="13" t="str">
        <f>VLOOKUP(C308,'Picture 2'!$A$2:$A$39,1,0)</f>
        <v>6K4493</v>
      </c>
    </row>
    <row r="309" spans="1:31" ht="15.75" customHeight="1">
      <c r="A309" s="5">
        <v>655</v>
      </c>
      <c r="B309" s="5" t="s">
        <v>416</v>
      </c>
      <c r="C309" s="5" t="s">
        <v>416</v>
      </c>
      <c r="D309" s="5" t="s">
        <v>199</v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>
        <v>11</v>
      </c>
      <c r="W309" s="5">
        <v>60</v>
      </c>
      <c r="X309" s="5"/>
      <c r="Y309" s="5"/>
      <c r="Z309" s="5">
        <v>31</v>
      </c>
      <c r="AA309" s="5"/>
      <c r="AB309" s="5"/>
      <c r="AC309" s="6">
        <f t="shared" si="20"/>
        <v>102</v>
      </c>
      <c r="AD309" s="6">
        <f t="shared" si="19"/>
        <v>102</v>
      </c>
      <c r="AE309" s="13" t="str">
        <f>VLOOKUP(C309,'Picture 2'!$A$2:$A$39,1,0)</f>
        <v>6K4493</v>
      </c>
    </row>
    <row r="310" spans="1:31" ht="15.75" customHeight="1">
      <c r="A310" s="5">
        <v>656</v>
      </c>
      <c r="B310" s="5" t="s">
        <v>416</v>
      </c>
      <c r="C310" s="5" t="s">
        <v>416</v>
      </c>
      <c r="D310" s="5" t="s">
        <v>199</v>
      </c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>
        <v>25</v>
      </c>
      <c r="X310" s="5"/>
      <c r="Y310" s="5">
        <v>81</v>
      </c>
      <c r="Z310" s="5"/>
      <c r="AA310" s="5"/>
      <c r="AB310" s="5"/>
      <c r="AC310" s="6">
        <f t="shared" si="20"/>
        <v>106</v>
      </c>
      <c r="AD310" s="6">
        <f t="shared" si="19"/>
        <v>106</v>
      </c>
      <c r="AE310" s="13" t="str">
        <f>VLOOKUP(C310,'Picture 2'!$A$2:$A$39,1,0)</f>
        <v>6K4493</v>
      </c>
    </row>
    <row r="311" spans="1:31" ht="15.75" customHeight="1">
      <c r="A311" s="5">
        <v>657</v>
      </c>
      <c r="B311" s="5" t="s">
        <v>416</v>
      </c>
      <c r="C311" s="5" t="s">
        <v>416</v>
      </c>
      <c r="D311" s="5" t="s">
        <v>199</v>
      </c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>
        <v>105</v>
      </c>
      <c r="Y311" s="5"/>
      <c r="Z311" s="5"/>
      <c r="AA311" s="5"/>
      <c r="AB311" s="5"/>
      <c r="AC311" s="6">
        <f t="shared" si="20"/>
        <v>105</v>
      </c>
      <c r="AD311" s="6">
        <f t="shared" si="19"/>
        <v>105</v>
      </c>
      <c r="AE311" s="13" t="str">
        <f>VLOOKUP(C311,'Picture 2'!$A$2:$A$39,1,0)</f>
        <v>6K4493</v>
      </c>
    </row>
    <row r="312" spans="1:31" ht="15.75" customHeight="1">
      <c r="A312" s="5">
        <v>658</v>
      </c>
      <c r="B312" s="5" t="s">
        <v>416</v>
      </c>
      <c r="C312" s="5" t="s">
        <v>416</v>
      </c>
      <c r="D312" s="5" t="s">
        <v>87</v>
      </c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>
        <v>100</v>
      </c>
      <c r="X312" s="5"/>
      <c r="Y312" s="5"/>
      <c r="Z312" s="5"/>
      <c r="AA312" s="5"/>
      <c r="AB312" s="5"/>
      <c r="AC312" s="6">
        <f t="shared" si="20"/>
        <v>100</v>
      </c>
      <c r="AD312" s="6">
        <f t="shared" si="19"/>
        <v>100</v>
      </c>
      <c r="AE312" s="13" t="str">
        <f>VLOOKUP(C312,'Picture 2'!$A$2:$A$39,1,0)</f>
        <v>6K4493</v>
      </c>
    </row>
    <row r="313" spans="1:31" ht="15.75" customHeight="1">
      <c r="A313" s="5">
        <v>659</v>
      </c>
      <c r="B313" s="5" t="s">
        <v>416</v>
      </c>
      <c r="C313" s="5" t="s">
        <v>416</v>
      </c>
      <c r="D313" s="5" t="s">
        <v>87</v>
      </c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>
        <v>100</v>
      </c>
      <c r="Y313" s="5"/>
      <c r="Z313" s="5"/>
      <c r="AA313" s="5"/>
      <c r="AB313" s="5"/>
      <c r="AC313" s="6">
        <f t="shared" si="20"/>
        <v>100</v>
      </c>
      <c r="AD313" s="6">
        <f t="shared" si="19"/>
        <v>100</v>
      </c>
      <c r="AE313" s="13" t="str">
        <f>VLOOKUP(C313,'Picture 2'!$A$2:$A$39,1,0)</f>
        <v>6K4493</v>
      </c>
    </row>
    <row r="314" spans="1:31" ht="15.75" customHeight="1">
      <c r="A314" s="5">
        <v>660</v>
      </c>
      <c r="B314" s="5" t="s">
        <v>416</v>
      </c>
      <c r="C314" s="5" t="s">
        <v>416</v>
      </c>
      <c r="D314" s="5" t="s">
        <v>87</v>
      </c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>
        <v>62</v>
      </c>
      <c r="X314" s="5">
        <v>52</v>
      </c>
      <c r="Y314" s="5"/>
      <c r="Z314" s="5"/>
      <c r="AA314" s="5"/>
      <c r="AB314" s="5"/>
      <c r="AC314" s="6">
        <f t="shared" si="20"/>
        <v>114</v>
      </c>
      <c r="AD314" s="6">
        <f t="shared" si="19"/>
        <v>114</v>
      </c>
      <c r="AE314" s="13" t="str">
        <f>VLOOKUP(C314,'Picture 2'!$A$2:$A$39,1,0)</f>
        <v>6K4493</v>
      </c>
    </row>
    <row r="315" spans="1:31" ht="15.75" customHeight="1">
      <c r="A315" s="5">
        <v>661</v>
      </c>
      <c r="B315" s="5" t="s">
        <v>416</v>
      </c>
      <c r="C315" s="5" t="s">
        <v>416</v>
      </c>
      <c r="D315" s="5" t="s">
        <v>87</v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>
        <v>30</v>
      </c>
      <c r="W315" s="5"/>
      <c r="X315" s="5"/>
      <c r="Y315" s="5">
        <v>70</v>
      </c>
      <c r="Z315" s="5"/>
      <c r="AA315" s="5"/>
      <c r="AB315" s="5"/>
      <c r="AC315" s="6">
        <f t="shared" si="20"/>
        <v>100</v>
      </c>
      <c r="AD315" s="6">
        <f t="shared" si="19"/>
        <v>100</v>
      </c>
      <c r="AE315" s="13" t="str">
        <f>VLOOKUP(C315,'Picture 2'!$A$2:$A$39,1,0)</f>
        <v>6K4493</v>
      </c>
    </row>
    <row r="316" spans="1:31" ht="15.75" customHeight="1">
      <c r="A316" s="178">
        <v>662</v>
      </c>
      <c r="B316" s="178" t="s">
        <v>416</v>
      </c>
      <c r="C316" s="5" t="s">
        <v>416</v>
      </c>
      <c r="D316" s="5" t="s">
        <v>87</v>
      </c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>
        <v>30</v>
      </c>
      <c r="W316" s="5"/>
      <c r="X316" s="5"/>
      <c r="Y316" s="5"/>
      <c r="Z316" s="5"/>
      <c r="AA316" s="5"/>
      <c r="AB316" s="5"/>
      <c r="AC316" s="180">
        <f>SUM(E316:AB318)</f>
        <v>121</v>
      </c>
      <c r="AD316" s="6">
        <f t="shared" si="19"/>
        <v>30</v>
      </c>
      <c r="AE316" s="13" t="str">
        <f>VLOOKUP(C316,'Picture 2'!$A$2:$A$39,1,0)</f>
        <v>6K4493</v>
      </c>
    </row>
    <row r="317" spans="1:31" ht="15.75" customHeight="1">
      <c r="A317" s="183"/>
      <c r="B317" s="183"/>
      <c r="C317" s="5" t="s">
        <v>416</v>
      </c>
      <c r="D317" s="5" t="s">
        <v>198</v>
      </c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>
        <v>31</v>
      </c>
      <c r="W317" s="5">
        <v>29</v>
      </c>
      <c r="X317" s="5">
        <v>12</v>
      </c>
      <c r="Y317" s="5">
        <v>8</v>
      </c>
      <c r="Z317" s="5"/>
      <c r="AA317" s="5"/>
      <c r="AB317" s="5"/>
      <c r="AC317" s="182"/>
      <c r="AD317" s="6">
        <f t="shared" si="19"/>
        <v>80</v>
      </c>
      <c r="AE317" s="13" t="str">
        <f>VLOOKUP(C317,'Picture 2'!$A$2:$A$39,1,0)</f>
        <v>6K4493</v>
      </c>
    </row>
    <row r="318" spans="1:31" ht="15.75" customHeight="1">
      <c r="A318" s="179"/>
      <c r="B318" s="179"/>
      <c r="C318" s="5" t="s">
        <v>416</v>
      </c>
      <c r="D318" s="5" t="s">
        <v>198</v>
      </c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>
        <v>1</v>
      </c>
      <c r="W318" s="5">
        <v>1</v>
      </c>
      <c r="X318" s="5">
        <v>8</v>
      </c>
      <c r="Y318" s="5">
        <v>1</v>
      </c>
      <c r="Z318" s="5"/>
      <c r="AA318" s="5"/>
      <c r="AB318" s="5"/>
      <c r="AC318" s="181"/>
      <c r="AD318" s="6">
        <f t="shared" si="19"/>
        <v>11</v>
      </c>
      <c r="AE318" s="13" t="str">
        <f>VLOOKUP(C318,'Picture 2'!$A$2:$A$39,1,0)</f>
        <v>6K4493</v>
      </c>
    </row>
    <row r="319" spans="1:31" ht="15.75" customHeight="1">
      <c r="A319" s="5">
        <v>663</v>
      </c>
      <c r="B319" s="5" t="s">
        <v>390</v>
      </c>
      <c r="C319" s="5" t="s">
        <v>390</v>
      </c>
      <c r="D319" s="5" t="s">
        <v>70</v>
      </c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>
        <v>3</v>
      </c>
      <c r="V319" s="5"/>
      <c r="W319" s="5">
        <v>27</v>
      </c>
      <c r="X319" s="5"/>
      <c r="Y319" s="5"/>
      <c r="Z319" s="5"/>
      <c r="AA319" s="5"/>
      <c r="AB319" s="5"/>
      <c r="AC319" s="6">
        <f t="shared" ref="AC319:AC327" si="21">SUM(E319:AB319)</f>
        <v>30</v>
      </c>
      <c r="AD319" s="6">
        <f t="shared" si="19"/>
        <v>30</v>
      </c>
      <c r="AE319" s="13" t="str">
        <f>VLOOKUP(C319,'Picture 2'!$A$2:$A$39,1,0)</f>
        <v>6K3128</v>
      </c>
    </row>
    <row r="320" spans="1:31" ht="15.75" customHeight="1">
      <c r="A320" s="5">
        <v>664</v>
      </c>
      <c r="B320" s="5" t="s">
        <v>390</v>
      </c>
      <c r="C320" s="5" t="s">
        <v>390</v>
      </c>
      <c r="D320" s="5" t="s">
        <v>70</v>
      </c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>
        <v>8</v>
      </c>
      <c r="W320" s="5"/>
      <c r="X320" s="5">
        <v>22</v>
      </c>
      <c r="Y320" s="5"/>
      <c r="Z320" s="5"/>
      <c r="AA320" s="5"/>
      <c r="AB320" s="5"/>
      <c r="AC320" s="6">
        <f t="shared" si="21"/>
        <v>30</v>
      </c>
      <c r="AD320" s="6">
        <f t="shared" si="19"/>
        <v>30</v>
      </c>
      <c r="AE320" s="13" t="str">
        <f>VLOOKUP(C320,'Picture 2'!$A$2:$A$39,1,0)</f>
        <v>6K3128</v>
      </c>
    </row>
    <row r="321" spans="1:31" ht="15.75" customHeight="1">
      <c r="A321" s="5">
        <v>665</v>
      </c>
      <c r="B321" s="5" t="s">
        <v>390</v>
      </c>
      <c r="C321" s="5" t="s">
        <v>390</v>
      </c>
      <c r="D321" s="5" t="s">
        <v>70</v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>
        <v>9</v>
      </c>
      <c r="V321" s="5">
        <v>24</v>
      </c>
      <c r="W321" s="5"/>
      <c r="X321" s="5"/>
      <c r="Y321" s="5"/>
      <c r="Z321" s="5"/>
      <c r="AA321" s="5"/>
      <c r="AB321" s="5"/>
      <c r="AC321" s="6">
        <f t="shared" si="21"/>
        <v>33</v>
      </c>
      <c r="AD321" s="6">
        <f t="shared" si="19"/>
        <v>33</v>
      </c>
      <c r="AE321" s="13" t="str">
        <f>VLOOKUP(C321,'Picture 2'!$A$2:$A$39,1,0)</f>
        <v>6K3128</v>
      </c>
    </row>
    <row r="322" spans="1:31" ht="15.75" customHeight="1">
      <c r="A322" s="5">
        <v>666</v>
      </c>
      <c r="B322" s="5" t="s">
        <v>390</v>
      </c>
      <c r="C322" s="5" t="s">
        <v>390</v>
      </c>
      <c r="D322" s="5" t="s">
        <v>70</v>
      </c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>
        <v>6</v>
      </c>
      <c r="X322" s="5">
        <v>5</v>
      </c>
      <c r="Y322" s="5">
        <v>13</v>
      </c>
      <c r="Z322" s="5"/>
      <c r="AA322" s="5"/>
      <c r="AB322" s="5"/>
      <c r="AC322" s="6">
        <f t="shared" si="21"/>
        <v>24</v>
      </c>
      <c r="AD322" s="6">
        <f t="shared" si="19"/>
        <v>24</v>
      </c>
      <c r="AE322" s="13" t="str">
        <f>VLOOKUP(C322,'Picture 2'!$A$2:$A$39,1,0)</f>
        <v>6K3128</v>
      </c>
    </row>
    <row r="323" spans="1:31" ht="15.75" customHeight="1">
      <c r="A323" s="5">
        <v>667</v>
      </c>
      <c r="B323" s="5" t="s">
        <v>390</v>
      </c>
      <c r="C323" s="5" t="s">
        <v>390</v>
      </c>
      <c r="D323" s="5" t="s">
        <v>31</v>
      </c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>
        <v>12</v>
      </c>
      <c r="X323" s="5"/>
      <c r="Y323" s="5">
        <v>15</v>
      </c>
      <c r="Z323" s="5"/>
      <c r="AA323" s="5"/>
      <c r="AB323" s="5"/>
      <c r="AC323" s="6">
        <f t="shared" si="21"/>
        <v>27</v>
      </c>
      <c r="AD323" s="6">
        <f t="shared" si="19"/>
        <v>27</v>
      </c>
      <c r="AE323" s="13" t="str">
        <f>VLOOKUP(C323,'Picture 2'!$A$2:$A$39,1,0)</f>
        <v>6K3128</v>
      </c>
    </row>
    <row r="324" spans="1:31" ht="15.75" customHeight="1">
      <c r="A324" s="5">
        <v>668</v>
      </c>
      <c r="B324" s="5" t="s">
        <v>390</v>
      </c>
      <c r="C324" s="5" t="s">
        <v>390</v>
      </c>
      <c r="D324" s="5" t="s">
        <v>31</v>
      </c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>
        <v>19</v>
      </c>
      <c r="W324" s="5"/>
      <c r="X324" s="5">
        <v>9</v>
      </c>
      <c r="Y324" s="5"/>
      <c r="Z324" s="5"/>
      <c r="AA324" s="5"/>
      <c r="AB324" s="5"/>
      <c r="AC324" s="6">
        <f t="shared" si="21"/>
        <v>28</v>
      </c>
      <c r="AD324" s="6">
        <f t="shared" si="19"/>
        <v>28</v>
      </c>
      <c r="AE324" s="13" t="str">
        <f>VLOOKUP(C324,'Picture 2'!$A$2:$A$39,1,0)</f>
        <v>6K3128</v>
      </c>
    </row>
    <row r="325" spans="1:31" ht="15.75" customHeight="1">
      <c r="A325" s="5">
        <v>669</v>
      </c>
      <c r="B325" s="5" t="s">
        <v>390</v>
      </c>
      <c r="C325" s="5" t="s">
        <v>390</v>
      </c>
      <c r="D325" s="5" t="s">
        <v>31</v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>
        <v>2</v>
      </c>
      <c r="U325" s="5">
        <v>17</v>
      </c>
      <c r="V325" s="5"/>
      <c r="W325" s="5"/>
      <c r="X325" s="5"/>
      <c r="Y325" s="5"/>
      <c r="Z325" s="5"/>
      <c r="AA325" s="5"/>
      <c r="AB325" s="5"/>
      <c r="AC325" s="6">
        <f t="shared" si="21"/>
        <v>19</v>
      </c>
      <c r="AD325" s="6">
        <f t="shared" si="19"/>
        <v>19</v>
      </c>
      <c r="AE325" s="13" t="str">
        <f>VLOOKUP(C325,'Picture 2'!$A$2:$A$39,1,0)</f>
        <v>6K3128</v>
      </c>
    </row>
    <row r="326" spans="1:31" ht="15.75" customHeight="1">
      <c r="A326" s="5">
        <v>670</v>
      </c>
      <c r="B326" s="5" t="s">
        <v>390</v>
      </c>
      <c r="C326" s="5" t="s">
        <v>390</v>
      </c>
      <c r="D326" s="5" t="s">
        <v>21</v>
      </c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>
        <v>11</v>
      </c>
      <c r="Y326" s="5">
        <v>4</v>
      </c>
      <c r="Z326" s="5"/>
      <c r="AA326" s="5"/>
      <c r="AB326" s="5"/>
      <c r="AC326" s="6">
        <f t="shared" si="21"/>
        <v>15</v>
      </c>
      <c r="AD326" s="6">
        <f t="shared" si="19"/>
        <v>15</v>
      </c>
      <c r="AE326" s="13" t="str">
        <f>VLOOKUP(C326,'Picture 2'!$A$2:$A$39,1,0)</f>
        <v>6K3128</v>
      </c>
    </row>
    <row r="327" spans="1:31" ht="15.75" customHeight="1">
      <c r="A327" s="5">
        <v>671</v>
      </c>
      <c r="B327" s="5" t="s">
        <v>435</v>
      </c>
      <c r="C327" s="5" t="s">
        <v>435</v>
      </c>
      <c r="D327" s="5" t="s">
        <v>25</v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>
        <v>73</v>
      </c>
      <c r="X327" s="5"/>
      <c r="Y327" s="5"/>
      <c r="Z327" s="5"/>
      <c r="AA327" s="5"/>
      <c r="AB327" s="5"/>
      <c r="AC327" s="6">
        <f t="shared" si="21"/>
        <v>73</v>
      </c>
      <c r="AD327" s="6">
        <f t="shared" si="19"/>
        <v>73</v>
      </c>
      <c r="AE327" s="13" t="str">
        <f>VLOOKUP(C327,'Picture 2'!$A$2:$A$39,1,0)</f>
        <v>6K3235</v>
      </c>
    </row>
    <row r="328" spans="1:31" ht="15.75" customHeight="1">
      <c r="A328" s="178">
        <v>672</v>
      </c>
      <c r="B328" s="178" t="s">
        <v>395</v>
      </c>
      <c r="C328" s="5" t="s">
        <v>395</v>
      </c>
      <c r="D328" s="5" t="s">
        <v>22</v>
      </c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>
        <v>17</v>
      </c>
      <c r="V328" s="5">
        <v>11</v>
      </c>
      <c r="W328" s="5">
        <v>6</v>
      </c>
      <c r="X328" s="5">
        <v>14</v>
      </c>
      <c r="Y328" s="5">
        <v>16</v>
      </c>
      <c r="Z328" s="5"/>
      <c r="AA328" s="5"/>
      <c r="AB328" s="5"/>
      <c r="AC328" s="180">
        <f>SUM(T328:AB332)</f>
        <v>91</v>
      </c>
      <c r="AD328" s="6">
        <f t="shared" si="19"/>
        <v>64</v>
      </c>
      <c r="AE328" s="13" t="str">
        <f>VLOOKUP(C328,'Picture 2'!$A$2:$A$39,1,0)</f>
        <v>6K3103</v>
      </c>
    </row>
    <row r="329" spans="1:31" ht="15.75" customHeight="1">
      <c r="A329" s="183"/>
      <c r="B329" s="183"/>
      <c r="C329" s="5" t="s">
        <v>395</v>
      </c>
      <c r="D329" s="5" t="s">
        <v>21</v>
      </c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>
        <v>1</v>
      </c>
      <c r="X329" s="5">
        <v>1</v>
      </c>
      <c r="Y329" s="5">
        <v>1</v>
      </c>
      <c r="Z329" s="5"/>
      <c r="AA329" s="5"/>
      <c r="AB329" s="5"/>
      <c r="AC329" s="182"/>
      <c r="AD329" s="6">
        <f t="shared" si="19"/>
        <v>3</v>
      </c>
      <c r="AE329" s="13" t="str">
        <f>VLOOKUP(C329,'Picture 2'!$A$2:$A$39,1,0)</f>
        <v>6K3103</v>
      </c>
    </row>
    <row r="330" spans="1:31" ht="15.75" customHeight="1">
      <c r="A330" s="183"/>
      <c r="B330" s="183"/>
      <c r="C330" s="5" t="s">
        <v>395</v>
      </c>
      <c r="D330" s="5" t="s">
        <v>25</v>
      </c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>
        <v>2</v>
      </c>
      <c r="W330" s="5">
        <v>3</v>
      </c>
      <c r="X330" s="5"/>
      <c r="Y330" s="5">
        <v>1</v>
      </c>
      <c r="Z330" s="5"/>
      <c r="AA330" s="5"/>
      <c r="AB330" s="5"/>
      <c r="AC330" s="182"/>
      <c r="AD330" s="6">
        <f t="shared" si="19"/>
        <v>6</v>
      </c>
      <c r="AE330" s="13" t="str">
        <f>VLOOKUP(C330,'Picture 2'!$A$2:$A$39,1,0)</f>
        <v>6K3103</v>
      </c>
    </row>
    <row r="331" spans="1:31" ht="15.75" customHeight="1">
      <c r="A331" s="183"/>
      <c r="B331" s="183"/>
      <c r="C331" s="5" t="s">
        <v>395</v>
      </c>
      <c r="D331" s="5" t="s">
        <v>27</v>
      </c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>
        <v>2</v>
      </c>
      <c r="V331" s="5">
        <v>3</v>
      </c>
      <c r="W331" s="5"/>
      <c r="X331" s="5">
        <v>2</v>
      </c>
      <c r="Y331" s="5">
        <v>3</v>
      </c>
      <c r="Z331" s="5"/>
      <c r="AA331" s="5"/>
      <c r="AB331" s="5"/>
      <c r="AC331" s="182"/>
      <c r="AD331" s="6">
        <f t="shared" si="19"/>
        <v>10</v>
      </c>
      <c r="AE331" s="13" t="str">
        <f>VLOOKUP(C331,'Picture 2'!$A$2:$A$39,1,0)</f>
        <v>6K3103</v>
      </c>
    </row>
    <row r="332" spans="1:31" ht="15.75" customHeight="1">
      <c r="A332" s="179"/>
      <c r="B332" s="179"/>
      <c r="C332" s="5" t="s">
        <v>395</v>
      </c>
      <c r="D332" s="5" t="s">
        <v>31</v>
      </c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>
        <v>1</v>
      </c>
      <c r="V332" s="5">
        <v>5</v>
      </c>
      <c r="W332" s="5">
        <v>1</v>
      </c>
      <c r="X332" s="5">
        <v>1</v>
      </c>
      <c r="Y332" s="5"/>
      <c r="Z332" s="5"/>
      <c r="AA332" s="5"/>
      <c r="AB332" s="5"/>
      <c r="AC332" s="181"/>
      <c r="AD332" s="6">
        <f t="shared" si="19"/>
        <v>8</v>
      </c>
      <c r="AE332" s="13" t="str">
        <f>VLOOKUP(C332,'Picture 2'!$A$2:$A$39,1,0)</f>
        <v>6K3103</v>
      </c>
    </row>
    <row r="333" spans="1:31" ht="15.75" customHeight="1">
      <c r="A333" s="5">
        <v>673</v>
      </c>
      <c r="B333" s="5" t="s">
        <v>437</v>
      </c>
      <c r="C333" s="5" t="s">
        <v>437</v>
      </c>
      <c r="D333" s="5" t="s">
        <v>200</v>
      </c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>
        <v>1</v>
      </c>
      <c r="W333" s="5">
        <v>11</v>
      </c>
      <c r="X333" s="5">
        <v>11</v>
      </c>
      <c r="Y333" s="5"/>
      <c r="Z333" s="5"/>
      <c r="AA333" s="5"/>
      <c r="AB333" s="5"/>
      <c r="AC333" s="6">
        <f>SUM(E333:AB333)</f>
        <v>23</v>
      </c>
      <c r="AD333" s="6">
        <f t="shared" si="19"/>
        <v>23</v>
      </c>
      <c r="AE333" s="13" t="str">
        <f>VLOOKUP(C333,'Picture 2'!$A$2:$A$39,1,0)</f>
        <v>6K3247</v>
      </c>
    </row>
    <row r="334" spans="1:31" ht="15.75" customHeight="1">
      <c r="A334" s="5">
        <v>674</v>
      </c>
      <c r="B334" s="5" t="s">
        <v>425</v>
      </c>
      <c r="C334" s="5" t="s">
        <v>425</v>
      </c>
      <c r="D334" s="5" t="s">
        <v>22</v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>
        <v>3</v>
      </c>
      <c r="U334" s="5">
        <v>2</v>
      </c>
      <c r="V334" s="5"/>
      <c r="W334" s="5">
        <v>5</v>
      </c>
      <c r="X334" s="5">
        <v>11</v>
      </c>
      <c r="Y334" s="5">
        <v>10</v>
      </c>
      <c r="Z334" s="5">
        <v>3</v>
      </c>
      <c r="AA334" s="5"/>
      <c r="AB334" s="5"/>
      <c r="AC334" s="6">
        <f>SUM(E334:AB334)</f>
        <v>34</v>
      </c>
      <c r="AD334" s="6">
        <f t="shared" si="19"/>
        <v>34</v>
      </c>
      <c r="AE334" s="13" t="str">
        <f>VLOOKUP(C334,'Picture 2'!$A$2:$A$39,1,0)</f>
        <v>6K3127</v>
      </c>
    </row>
    <row r="335" spans="1:31" ht="15.75" customHeight="1">
      <c r="A335" s="178">
        <v>675</v>
      </c>
      <c r="B335" s="178" t="s">
        <v>425</v>
      </c>
      <c r="C335" s="5" t="s">
        <v>425</v>
      </c>
      <c r="D335" s="5" t="s">
        <v>22</v>
      </c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>
        <v>8</v>
      </c>
      <c r="W335" s="5"/>
      <c r="X335" s="5"/>
      <c r="Y335" s="5"/>
      <c r="Z335" s="5"/>
      <c r="AA335" s="5"/>
      <c r="AB335" s="5"/>
      <c r="AC335" s="180">
        <f>SUM(E335:AB336)</f>
        <v>21</v>
      </c>
      <c r="AD335" s="6">
        <f t="shared" si="19"/>
        <v>8</v>
      </c>
      <c r="AE335" s="13" t="str">
        <f>VLOOKUP(C335,'Picture 2'!$A$2:$A$39,1,0)</f>
        <v>6K3127</v>
      </c>
    </row>
    <row r="336" spans="1:31" ht="15.75" customHeight="1">
      <c r="A336" s="179"/>
      <c r="B336" s="179"/>
      <c r="C336" s="5" t="s">
        <v>425</v>
      </c>
      <c r="D336" s="5" t="s">
        <v>21</v>
      </c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>
        <v>7</v>
      </c>
      <c r="U336" s="5"/>
      <c r="V336" s="5">
        <v>6</v>
      </c>
      <c r="W336" s="5"/>
      <c r="X336" s="5"/>
      <c r="Y336" s="5"/>
      <c r="Z336" s="5"/>
      <c r="AA336" s="5"/>
      <c r="AB336" s="5"/>
      <c r="AC336" s="181"/>
      <c r="AD336" s="6">
        <f t="shared" si="19"/>
        <v>13</v>
      </c>
      <c r="AE336" s="13" t="str">
        <f>VLOOKUP(C336,'Picture 2'!$A$2:$A$39,1,0)</f>
        <v>6K3127</v>
      </c>
    </row>
    <row r="337" spans="1:32" ht="15.75" customHeight="1">
      <c r="A337" s="5">
        <v>676</v>
      </c>
      <c r="B337" s="5" t="s">
        <v>425</v>
      </c>
      <c r="C337" s="5" t="s">
        <v>425</v>
      </c>
      <c r="D337" s="5" t="s">
        <v>21</v>
      </c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>
        <v>2</v>
      </c>
      <c r="V337" s="5"/>
      <c r="W337" s="5">
        <v>11</v>
      </c>
      <c r="X337" s="5">
        <v>5</v>
      </c>
      <c r="Y337" s="5">
        <v>4</v>
      </c>
      <c r="Z337" s="5">
        <v>3</v>
      </c>
      <c r="AA337" s="5"/>
      <c r="AB337" s="5"/>
      <c r="AC337" s="6">
        <f>SUM(E337:AB337)</f>
        <v>25</v>
      </c>
      <c r="AD337" s="6">
        <f t="shared" si="19"/>
        <v>25</v>
      </c>
      <c r="AE337" s="13" t="str">
        <f>VLOOKUP(C337,'Picture 2'!$A$2:$A$39,1,0)</f>
        <v>6K3127</v>
      </c>
    </row>
    <row r="338" spans="1:32" ht="15.75" customHeight="1">
      <c r="A338" s="5">
        <v>677</v>
      </c>
      <c r="B338" s="5" t="s">
        <v>415</v>
      </c>
      <c r="C338" s="5" t="s">
        <v>415</v>
      </c>
      <c r="D338" s="5" t="s">
        <v>25</v>
      </c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>
        <v>1</v>
      </c>
      <c r="W338" s="5">
        <v>58</v>
      </c>
      <c r="X338" s="5">
        <v>2</v>
      </c>
      <c r="Y338" s="5"/>
      <c r="Z338" s="5"/>
      <c r="AA338" s="5"/>
      <c r="AB338" s="5"/>
      <c r="AC338" s="6">
        <f>SUM(E338:AB338)</f>
        <v>61</v>
      </c>
      <c r="AD338" s="6">
        <f t="shared" si="19"/>
        <v>61</v>
      </c>
      <c r="AE338" s="13" t="str">
        <f>VLOOKUP(C338,'Picture 2'!$A$2:$A$39,1,0)</f>
        <v>6K3262</v>
      </c>
    </row>
    <row r="339" spans="1:32" ht="15.75" customHeight="1">
      <c r="A339" s="5">
        <v>678</v>
      </c>
      <c r="B339" s="5" t="s">
        <v>415</v>
      </c>
      <c r="C339" s="5" t="s">
        <v>415</v>
      </c>
      <c r="D339" s="5" t="s">
        <v>25</v>
      </c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>
        <v>35</v>
      </c>
      <c r="V339" s="5"/>
      <c r="W339" s="5"/>
      <c r="X339" s="5"/>
      <c r="Y339" s="5">
        <v>39</v>
      </c>
      <c r="Z339" s="5"/>
      <c r="AA339" s="5"/>
      <c r="AB339" s="5"/>
      <c r="AC339" s="6">
        <f>SUM(E339:AB339)</f>
        <v>74</v>
      </c>
      <c r="AD339" s="6">
        <f t="shared" si="19"/>
        <v>74</v>
      </c>
      <c r="AE339" s="13" t="str">
        <f>VLOOKUP(C339,'Picture 2'!$A$2:$A$39,1,0)</f>
        <v>6K3262</v>
      </c>
    </row>
    <row r="340" spans="1:32" ht="15.75" customHeight="1">
      <c r="A340" s="5">
        <v>679</v>
      </c>
      <c r="B340" s="5" t="s">
        <v>415</v>
      </c>
      <c r="C340" s="5" t="s">
        <v>415</v>
      </c>
      <c r="D340" s="5" t="s">
        <v>25</v>
      </c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>
        <v>71</v>
      </c>
      <c r="W340" s="5"/>
      <c r="X340" s="5"/>
      <c r="Y340" s="5"/>
      <c r="Z340" s="5"/>
      <c r="AA340" s="5"/>
      <c r="AB340" s="5"/>
      <c r="AC340" s="6">
        <f>SUM(E340:AB340)</f>
        <v>71</v>
      </c>
      <c r="AD340" s="6">
        <f t="shared" si="19"/>
        <v>71</v>
      </c>
      <c r="AE340" s="13" t="str">
        <f>VLOOKUP(C340,'Picture 2'!$A$2:$A$39,1,0)</f>
        <v>6K3262</v>
      </c>
    </row>
    <row r="341" spans="1:32" ht="17.25" customHeight="1">
      <c r="A341" s="178">
        <v>680</v>
      </c>
      <c r="B341" s="178" t="s">
        <v>436</v>
      </c>
      <c r="C341" s="5" t="s">
        <v>436</v>
      </c>
      <c r="D341" s="5" t="s">
        <v>22</v>
      </c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>
        <v>2</v>
      </c>
      <c r="V341" s="5">
        <v>22</v>
      </c>
      <c r="W341" s="5">
        <v>13</v>
      </c>
      <c r="X341" s="5">
        <v>3</v>
      </c>
      <c r="Y341" s="5"/>
      <c r="Z341" s="5"/>
      <c r="AA341" s="5"/>
      <c r="AB341" s="5"/>
      <c r="AC341" s="180">
        <f>SUM(E341:AB342)</f>
        <v>104</v>
      </c>
      <c r="AD341" s="6">
        <f t="shared" si="19"/>
        <v>40</v>
      </c>
      <c r="AE341" s="13" t="str">
        <f>VLOOKUP(C341,'Picture 2'!$A$2:$A$39,1,0)</f>
        <v>6K3126</v>
      </c>
    </row>
    <row r="342" spans="1:32" ht="17.25" customHeight="1">
      <c r="A342" s="179"/>
      <c r="B342" s="179"/>
      <c r="C342" s="5" t="s">
        <v>436</v>
      </c>
      <c r="D342" s="5" t="s">
        <v>23</v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>
        <v>3</v>
      </c>
      <c r="V342" s="5">
        <v>23</v>
      </c>
      <c r="W342" s="5">
        <v>26</v>
      </c>
      <c r="X342" s="5">
        <v>12</v>
      </c>
      <c r="Y342" s="5"/>
      <c r="Z342" s="5"/>
      <c r="AA342" s="5"/>
      <c r="AB342" s="5"/>
      <c r="AC342" s="181"/>
      <c r="AD342" s="6">
        <f t="shared" si="19"/>
        <v>64</v>
      </c>
      <c r="AE342" s="13" t="str">
        <f>VLOOKUP(C342,'Picture 2'!$A$2:$A$39,1,0)</f>
        <v>6K3126</v>
      </c>
    </row>
    <row r="343" spans="1:32" ht="15.75" customHeight="1">
      <c r="A343" s="5">
        <v>681</v>
      </c>
      <c r="B343" s="5" t="s">
        <v>396</v>
      </c>
      <c r="C343" s="5" t="s">
        <v>396</v>
      </c>
      <c r="D343" s="5" t="s">
        <v>199</v>
      </c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>
        <v>100</v>
      </c>
      <c r="X343" s="5">
        <v>4</v>
      </c>
      <c r="Y343" s="5">
        <v>11</v>
      </c>
      <c r="Z343" s="5"/>
      <c r="AA343" s="5"/>
      <c r="AB343" s="5"/>
      <c r="AC343" s="6">
        <f t="shared" ref="AC343:AC349" si="22">SUM(E343:AB343)</f>
        <v>115</v>
      </c>
      <c r="AD343" s="6">
        <f t="shared" si="19"/>
        <v>115</v>
      </c>
      <c r="AE343" s="13" t="str">
        <f>VLOOKUP(C343,'Picture 2'!$A$2:$A$39,1,0)</f>
        <v>6K4491</v>
      </c>
    </row>
    <row r="344" spans="1:32" ht="15.75" customHeight="1">
      <c r="A344" s="5">
        <v>682</v>
      </c>
      <c r="B344" s="5" t="s">
        <v>396</v>
      </c>
      <c r="C344" s="5" t="s">
        <v>396</v>
      </c>
      <c r="D344" s="5" t="s">
        <v>199</v>
      </c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>
        <v>9</v>
      </c>
      <c r="W344" s="5">
        <v>99</v>
      </c>
      <c r="X344" s="5"/>
      <c r="Y344" s="5"/>
      <c r="Z344" s="5">
        <v>8</v>
      </c>
      <c r="AA344" s="5"/>
      <c r="AB344" s="5"/>
      <c r="AC344" s="6">
        <f t="shared" si="22"/>
        <v>116</v>
      </c>
      <c r="AD344" s="6">
        <f t="shared" si="19"/>
        <v>116</v>
      </c>
      <c r="AE344" s="13" t="str">
        <f>VLOOKUP(C344,'Picture 2'!$A$2:$A$39,1,0)</f>
        <v>6K4491</v>
      </c>
    </row>
    <row r="345" spans="1:32" ht="15.75" customHeight="1">
      <c r="A345" s="5">
        <v>683</v>
      </c>
      <c r="B345" s="5" t="s">
        <v>396</v>
      </c>
      <c r="C345" s="5" t="s">
        <v>396</v>
      </c>
      <c r="D345" s="5" t="s">
        <v>164</v>
      </c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>
        <v>9</v>
      </c>
      <c r="W345" s="5">
        <v>30</v>
      </c>
      <c r="X345" s="5">
        <v>17</v>
      </c>
      <c r="Y345" s="5"/>
      <c r="Z345" s="5">
        <v>16</v>
      </c>
      <c r="AA345" s="5"/>
      <c r="AB345" s="5"/>
      <c r="AC345" s="6">
        <f t="shared" si="22"/>
        <v>72</v>
      </c>
      <c r="AD345" s="6">
        <f t="shared" si="19"/>
        <v>72</v>
      </c>
      <c r="AE345" s="13" t="str">
        <f>VLOOKUP(C345,'Picture 2'!$A$2:$A$39,1,0)</f>
        <v>6K4491</v>
      </c>
    </row>
    <row r="346" spans="1:32" ht="15.75" customHeight="1">
      <c r="A346" s="5">
        <v>684</v>
      </c>
      <c r="B346" s="5" t="s">
        <v>396</v>
      </c>
      <c r="C346" s="5" t="s">
        <v>396</v>
      </c>
      <c r="D346" s="5" t="s">
        <v>164</v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>
        <v>3</v>
      </c>
      <c r="W346" s="5">
        <v>3</v>
      </c>
      <c r="X346" s="5">
        <v>9</v>
      </c>
      <c r="Y346" s="5">
        <v>65</v>
      </c>
      <c r="Z346" s="5"/>
      <c r="AA346" s="5"/>
      <c r="AB346" s="5"/>
      <c r="AC346" s="6">
        <f t="shared" si="22"/>
        <v>80</v>
      </c>
      <c r="AD346" s="6">
        <f t="shared" ref="AD346:AD409" si="23">+SUM(E346:AB346)</f>
        <v>80</v>
      </c>
      <c r="AE346" s="13" t="str">
        <f>VLOOKUP(C346,'Picture 2'!$A$2:$A$39,1,0)</f>
        <v>6K4491</v>
      </c>
    </row>
    <row r="347" spans="1:32" ht="15.75" customHeight="1">
      <c r="A347" s="5">
        <v>685</v>
      </c>
      <c r="B347" s="5" t="s">
        <v>396</v>
      </c>
      <c r="C347" s="5" t="s">
        <v>396</v>
      </c>
      <c r="D347" s="5" t="s">
        <v>22</v>
      </c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>
        <v>102</v>
      </c>
      <c r="Z347" s="5"/>
      <c r="AA347" s="5"/>
      <c r="AB347" s="5"/>
      <c r="AC347" s="6">
        <f t="shared" si="22"/>
        <v>102</v>
      </c>
      <c r="AD347" s="6">
        <f t="shared" si="23"/>
        <v>102</v>
      </c>
      <c r="AE347" s="13" t="str">
        <f>VLOOKUP(C347,'Picture 2'!$A$2:$A$39,1,0)</f>
        <v>6K4491</v>
      </c>
      <c r="AF347" s="30">
        <v>42878</v>
      </c>
    </row>
    <row r="348" spans="1:32" ht="15.75" customHeight="1">
      <c r="A348" s="5">
        <v>686</v>
      </c>
      <c r="B348" s="5" t="s">
        <v>396</v>
      </c>
      <c r="C348" s="5" t="s">
        <v>396</v>
      </c>
      <c r="D348" s="5" t="s">
        <v>22</v>
      </c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>
        <v>25</v>
      </c>
      <c r="X348" s="5"/>
      <c r="Y348" s="5"/>
      <c r="Z348" s="5"/>
      <c r="AA348" s="5">
        <v>38</v>
      </c>
      <c r="AB348" s="5"/>
      <c r="AC348" s="6">
        <f t="shared" si="22"/>
        <v>63</v>
      </c>
      <c r="AD348" s="6">
        <f t="shared" si="23"/>
        <v>63</v>
      </c>
      <c r="AE348" s="13" t="str">
        <f>VLOOKUP(C348,'Picture 2'!$A$2:$A$39,1,0)</f>
        <v>6K4491</v>
      </c>
    </row>
    <row r="349" spans="1:32" ht="15.75" customHeight="1">
      <c r="A349" s="5">
        <v>687</v>
      </c>
      <c r="B349" s="5" t="s">
        <v>396</v>
      </c>
      <c r="C349" s="5" t="s">
        <v>396</v>
      </c>
      <c r="D349" s="5" t="s">
        <v>22</v>
      </c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>
        <v>18</v>
      </c>
      <c r="W349" s="5"/>
      <c r="X349" s="5">
        <v>67</v>
      </c>
      <c r="Y349" s="5"/>
      <c r="Z349" s="5"/>
      <c r="AA349" s="5"/>
      <c r="AB349" s="5"/>
      <c r="AC349" s="6">
        <f t="shared" si="22"/>
        <v>85</v>
      </c>
      <c r="AD349" s="6">
        <f t="shared" si="23"/>
        <v>85</v>
      </c>
      <c r="AE349" s="13" t="str">
        <f>VLOOKUP(C349,'Picture 2'!$A$2:$A$39,1,0)</f>
        <v>6K4491</v>
      </c>
    </row>
    <row r="350" spans="1:32" ht="15.75" customHeight="1">
      <c r="A350" s="178">
        <v>688</v>
      </c>
      <c r="B350" s="178" t="s">
        <v>396</v>
      </c>
      <c r="C350" s="5" t="s">
        <v>396</v>
      </c>
      <c r="D350" s="5" t="s">
        <v>27</v>
      </c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>
        <v>3</v>
      </c>
      <c r="W350" s="5"/>
      <c r="X350" s="5">
        <v>4</v>
      </c>
      <c r="Y350" s="5">
        <v>2</v>
      </c>
      <c r="Z350" s="5"/>
      <c r="AA350" s="5"/>
      <c r="AB350" s="5"/>
      <c r="AC350" s="180">
        <f>SUM(T350:AB354)</f>
        <v>125</v>
      </c>
      <c r="AD350" s="6">
        <f t="shared" si="23"/>
        <v>9</v>
      </c>
      <c r="AE350" s="13" t="str">
        <f>VLOOKUP(C350,'Picture 2'!$A$2:$A$39,1,0)</f>
        <v>6K4491</v>
      </c>
    </row>
    <row r="351" spans="1:32" ht="15.75" customHeight="1">
      <c r="A351" s="183"/>
      <c r="B351" s="183"/>
      <c r="C351" s="5" t="s">
        <v>396</v>
      </c>
      <c r="D351" s="5" t="s">
        <v>22</v>
      </c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>
        <v>2</v>
      </c>
      <c r="W351" s="5">
        <v>5</v>
      </c>
      <c r="X351" s="5">
        <v>8</v>
      </c>
      <c r="Y351" s="5">
        <v>11</v>
      </c>
      <c r="Z351" s="5">
        <v>5</v>
      </c>
      <c r="AA351" s="5"/>
      <c r="AB351" s="5"/>
      <c r="AC351" s="182"/>
      <c r="AD351" s="6">
        <f t="shared" si="23"/>
        <v>31</v>
      </c>
      <c r="AE351" s="13" t="str">
        <f>VLOOKUP(C351,'Picture 2'!$A$2:$A$39,1,0)</f>
        <v>6K4491</v>
      </c>
    </row>
    <row r="352" spans="1:32" ht="15.75" customHeight="1">
      <c r="A352" s="183"/>
      <c r="B352" s="183"/>
      <c r="C352" s="5" t="s">
        <v>396</v>
      </c>
      <c r="D352" s="5" t="s">
        <v>21</v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>
        <v>1</v>
      </c>
      <c r="W352" s="5">
        <v>1</v>
      </c>
      <c r="X352" s="5">
        <v>3</v>
      </c>
      <c r="Y352" s="5">
        <v>4</v>
      </c>
      <c r="Z352" s="5">
        <v>3</v>
      </c>
      <c r="AA352" s="5"/>
      <c r="AB352" s="5"/>
      <c r="AC352" s="182"/>
      <c r="AD352" s="6">
        <f t="shared" si="23"/>
        <v>12</v>
      </c>
      <c r="AE352" s="13" t="str">
        <f>VLOOKUP(C352,'Picture 2'!$A$2:$A$39,1,0)</f>
        <v>6K4491</v>
      </c>
    </row>
    <row r="353" spans="1:32" ht="15.75" customHeight="1">
      <c r="A353" s="183"/>
      <c r="B353" s="183"/>
      <c r="C353" s="5" t="s">
        <v>396</v>
      </c>
      <c r="D353" s="5" t="s">
        <v>70</v>
      </c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>
        <v>5</v>
      </c>
      <c r="W353" s="5">
        <v>5</v>
      </c>
      <c r="X353" s="5">
        <v>1</v>
      </c>
      <c r="Y353" s="5">
        <v>28</v>
      </c>
      <c r="Z353" s="5">
        <v>15</v>
      </c>
      <c r="AA353" s="5"/>
      <c r="AB353" s="5"/>
      <c r="AC353" s="182"/>
      <c r="AD353" s="6">
        <f t="shared" si="23"/>
        <v>54</v>
      </c>
      <c r="AE353" s="13" t="str">
        <f>VLOOKUP(C353,'Picture 2'!$A$2:$A$39,1,0)</f>
        <v>6K4491</v>
      </c>
    </row>
    <row r="354" spans="1:32" ht="15.75" customHeight="1">
      <c r="A354" s="179"/>
      <c r="B354" s="179"/>
      <c r="C354" s="5" t="s">
        <v>396</v>
      </c>
      <c r="D354" s="5" t="s">
        <v>20</v>
      </c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>
        <v>2</v>
      </c>
      <c r="W354" s="5">
        <v>4</v>
      </c>
      <c r="X354" s="5"/>
      <c r="Y354" s="5"/>
      <c r="Z354" s="5">
        <v>13</v>
      </c>
      <c r="AA354" s="5"/>
      <c r="AB354" s="5"/>
      <c r="AC354" s="181"/>
      <c r="AD354" s="6">
        <f t="shared" si="23"/>
        <v>19</v>
      </c>
      <c r="AE354" s="13" t="str">
        <f>VLOOKUP(C354,'Picture 2'!$A$2:$A$39,1,0)</f>
        <v>6K4491</v>
      </c>
    </row>
    <row r="355" spans="1:32" ht="15.75" customHeight="1">
      <c r="A355" s="5">
        <v>689</v>
      </c>
      <c r="B355" s="5" t="s">
        <v>379</v>
      </c>
      <c r="C355" s="5" t="s">
        <v>379</v>
      </c>
      <c r="D355" s="5" t="s">
        <v>25</v>
      </c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>
        <v>11</v>
      </c>
      <c r="X355" s="5">
        <v>20</v>
      </c>
      <c r="Y355" s="5">
        <v>20</v>
      </c>
      <c r="Z355" s="5"/>
      <c r="AA355" s="5"/>
      <c r="AB355" s="5"/>
      <c r="AC355" s="6">
        <f>SUM(E355:AB355)</f>
        <v>51</v>
      </c>
      <c r="AD355" s="6">
        <f t="shared" si="23"/>
        <v>51</v>
      </c>
      <c r="AE355" s="13" t="str">
        <f>VLOOKUP(C355,'Picture 2'!$A$2:$A$39,1,0)</f>
        <v>6K4495</v>
      </c>
    </row>
    <row r="356" spans="1:32" ht="15.75" customHeight="1">
      <c r="A356" s="178">
        <v>690</v>
      </c>
      <c r="B356" s="178" t="s">
        <v>379</v>
      </c>
      <c r="C356" s="5" t="s">
        <v>379</v>
      </c>
      <c r="D356" s="5" t="s">
        <v>25</v>
      </c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>
        <v>9</v>
      </c>
      <c r="W356" s="5"/>
      <c r="X356" s="5"/>
      <c r="Y356" s="5"/>
      <c r="Z356" s="5">
        <v>10</v>
      </c>
      <c r="AA356" s="5"/>
      <c r="AB356" s="5"/>
      <c r="AC356" s="180">
        <f>SUM(E356:AB357)</f>
        <v>49</v>
      </c>
      <c r="AD356" s="6">
        <f t="shared" si="23"/>
        <v>19</v>
      </c>
      <c r="AE356" s="13" t="str">
        <f>VLOOKUP(C356,'Picture 2'!$A$2:$A$39,1,0)</f>
        <v>6K4495</v>
      </c>
    </row>
    <row r="357" spans="1:32" ht="15.75" customHeight="1">
      <c r="A357" s="179"/>
      <c r="B357" s="179"/>
      <c r="C357" s="5" t="s">
        <v>379</v>
      </c>
      <c r="D357" s="5" t="s">
        <v>27</v>
      </c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>
        <v>6</v>
      </c>
      <c r="X357" s="5">
        <v>12</v>
      </c>
      <c r="Y357" s="5">
        <v>12</v>
      </c>
      <c r="Z357" s="5"/>
      <c r="AA357" s="5"/>
      <c r="AB357" s="5"/>
      <c r="AC357" s="181"/>
      <c r="AD357" s="6">
        <f t="shared" si="23"/>
        <v>30</v>
      </c>
      <c r="AE357" s="13" t="str">
        <f>VLOOKUP(C357,'Picture 2'!$A$2:$A$39,1,0)</f>
        <v>6K4495</v>
      </c>
    </row>
    <row r="358" spans="1:32" ht="15.75" customHeight="1">
      <c r="A358" s="178">
        <v>691</v>
      </c>
      <c r="B358" s="178" t="s">
        <v>379</v>
      </c>
      <c r="C358" s="5" t="s">
        <v>379</v>
      </c>
      <c r="D358" s="5" t="s">
        <v>27</v>
      </c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>
        <v>6</v>
      </c>
      <c r="W358" s="5"/>
      <c r="X358" s="5"/>
      <c r="Y358" s="5"/>
      <c r="Z358" s="5">
        <v>6</v>
      </c>
      <c r="AA358" s="5"/>
      <c r="AB358" s="5"/>
      <c r="AC358" s="180">
        <f>SUM(E358:AB359)</f>
        <v>40</v>
      </c>
      <c r="AD358" s="6">
        <f t="shared" si="23"/>
        <v>12</v>
      </c>
      <c r="AE358" s="13" t="str">
        <f>VLOOKUP(C358,'Picture 2'!$A$2:$A$39,1,0)</f>
        <v>6K4495</v>
      </c>
    </row>
    <row r="359" spans="1:32" ht="15.75" customHeight="1">
      <c r="A359" s="179"/>
      <c r="B359" s="179"/>
      <c r="C359" s="5" t="s">
        <v>379</v>
      </c>
      <c r="D359" s="5" t="s">
        <v>31</v>
      </c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>
        <v>4</v>
      </c>
      <c r="W359" s="5">
        <v>4</v>
      </c>
      <c r="X359" s="5">
        <v>8</v>
      </c>
      <c r="Y359" s="5">
        <v>8</v>
      </c>
      <c r="Z359" s="5">
        <v>4</v>
      </c>
      <c r="AA359" s="5"/>
      <c r="AB359" s="5"/>
      <c r="AC359" s="181"/>
      <c r="AD359" s="6">
        <f t="shared" si="23"/>
        <v>28</v>
      </c>
      <c r="AE359" s="13" t="str">
        <f>VLOOKUP(C359,'Picture 2'!$A$2:$A$39,1,0)</f>
        <v>6K4495</v>
      </c>
    </row>
    <row r="360" spans="1:32" ht="15.75" customHeight="1">
      <c r="A360" s="5">
        <v>692</v>
      </c>
      <c r="B360" s="5" t="s">
        <v>380</v>
      </c>
      <c r="C360" s="5" t="s">
        <v>380</v>
      </c>
      <c r="D360" s="5" t="s">
        <v>26</v>
      </c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>
        <v>32</v>
      </c>
      <c r="W360" s="5">
        <v>12</v>
      </c>
      <c r="X360" s="5"/>
      <c r="Y360" s="5"/>
      <c r="Z360" s="5">
        <v>26</v>
      </c>
      <c r="AA360" s="5"/>
      <c r="AB360" s="5"/>
      <c r="AC360" s="6">
        <f t="shared" ref="AC360:AC370" si="24">SUM(E360:AB360)</f>
        <v>70</v>
      </c>
      <c r="AD360" s="6">
        <f t="shared" si="23"/>
        <v>70</v>
      </c>
      <c r="AE360" s="13" t="str">
        <f>VLOOKUP(C360,'Picture 2'!$A$2:$A$39,1,0)</f>
        <v>6K4058</v>
      </c>
      <c r="AF360" s="30">
        <v>42879</v>
      </c>
    </row>
    <row r="361" spans="1:32" ht="15.75" customHeight="1">
      <c r="A361" s="5">
        <v>693</v>
      </c>
      <c r="B361" s="5" t="s">
        <v>380</v>
      </c>
      <c r="C361" s="5" t="s">
        <v>380</v>
      </c>
      <c r="D361" s="5" t="s">
        <v>26</v>
      </c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>
        <v>34</v>
      </c>
      <c r="Y361" s="5">
        <v>12</v>
      </c>
      <c r="Z361" s="5"/>
      <c r="AA361" s="5">
        <v>22</v>
      </c>
      <c r="AB361" s="5"/>
      <c r="AC361" s="6">
        <f t="shared" si="24"/>
        <v>68</v>
      </c>
      <c r="AD361" s="6">
        <f t="shared" si="23"/>
        <v>68</v>
      </c>
      <c r="AE361" s="13" t="str">
        <f>VLOOKUP(C361,'Picture 2'!$A$2:$A$39,1,0)</f>
        <v>6K4058</v>
      </c>
    </row>
    <row r="362" spans="1:32" ht="15.75" customHeight="1">
      <c r="A362" s="5">
        <v>694</v>
      </c>
      <c r="B362" s="5" t="s">
        <v>380</v>
      </c>
      <c r="C362" s="5" t="s">
        <v>380</v>
      </c>
      <c r="D362" s="5" t="s">
        <v>21</v>
      </c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>
        <v>13</v>
      </c>
      <c r="Y362" s="5">
        <v>46</v>
      </c>
      <c r="Z362" s="5"/>
      <c r="AA362" s="5"/>
      <c r="AB362" s="5"/>
      <c r="AC362" s="6">
        <f t="shared" si="24"/>
        <v>59</v>
      </c>
      <c r="AD362" s="6">
        <f t="shared" si="23"/>
        <v>59</v>
      </c>
      <c r="AE362" s="13" t="str">
        <f>VLOOKUP(C362,'Picture 2'!$A$2:$A$39,1,0)</f>
        <v>6K4058</v>
      </c>
    </row>
    <row r="363" spans="1:32" ht="15.75" customHeight="1">
      <c r="A363" s="5">
        <v>695</v>
      </c>
      <c r="B363" s="5" t="s">
        <v>380</v>
      </c>
      <c r="C363" s="5" t="s">
        <v>380</v>
      </c>
      <c r="D363" s="5" t="s">
        <v>21</v>
      </c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>
        <v>31</v>
      </c>
      <c r="W363" s="5">
        <v>39</v>
      </c>
      <c r="X363" s="5"/>
      <c r="Y363" s="5"/>
      <c r="Z363" s="5"/>
      <c r="AA363" s="5">
        <v>2</v>
      </c>
      <c r="AB363" s="5"/>
      <c r="AC363" s="6">
        <f t="shared" si="24"/>
        <v>72</v>
      </c>
      <c r="AD363" s="6">
        <f t="shared" si="23"/>
        <v>72</v>
      </c>
      <c r="AE363" s="13" t="str">
        <f>VLOOKUP(C363,'Picture 2'!$A$2:$A$39,1,0)</f>
        <v>6K4058</v>
      </c>
    </row>
    <row r="364" spans="1:32" ht="15.75" customHeight="1">
      <c r="A364" s="5">
        <v>696</v>
      </c>
      <c r="B364" s="5" t="s">
        <v>380</v>
      </c>
      <c r="C364" s="5" t="s">
        <v>380</v>
      </c>
      <c r="D364" s="5" t="s">
        <v>198</v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>
        <v>1</v>
      </c>
      <c r="X364" s="5"/>
      <c r="Y364" s="5">
        <v>15</v>
      </c>
      <c r="Z364" s="5">
        <v>6</v>
      </c>
      <c r="AA364" s="5">
        <v>23</v>
      </c>
      <c r="AB364" s="5"/>
      <c r="AC364" s="6">
        <f t="shared" si="24"/>
        <v>45</v>
      </c>
      <c r="AD364" s="6">
        <f t="shared" si="23"/>
        <v>45</v>
      </c>
      <c r="AE364" s="13" t="str">
        <f>VLOOKUP(C364,'Picture 2'!$A$2:$A$39,1,0)</f>
        <v>6K4058</v>
      </c>
    </row>
    <row r="365" spans="1:32" ht="15.75" customHeight="1">
      <c r="A365" s="5">
        <v>697</v>
      </c>
      <c r="B365" s="5" t="s">
        <v>380</v>
      </c>
      <c r="C365" s="5" t="s">
        <v>380</v>
      </c>
      <c r="D365" s="5" t="s">
        <v>25</v>
      </c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>
        <v>30</v>
      </c>
      <c r="W365" s="5"/>
      <c r="X365" s="5">
        <v>24</v>
      </c>
      <c r="Y365" s="5"/>
      <c r="Z365" s="5"/>
      <c r="AA365" s="5"/>
      <c r="AB365" s="5"/>
      <c r="AC365" s="6">
        <f t="shared" si="24"/>
        <v>54</v>
      </c>
      <c r="AD365" s="6">
        <f t="shared" si="23"/>
        <v>54</v>
      </c>
      <c r="AE365" s="13" t="str">
        <f>VLOOKUP(C365,'Picture 2'!$A$2:$A$39,1,0)</f>
        <v>6K4058</v>
      </c>
    </row>
    <row r="366" spans="1:32" ht="15.75" customHeight="1">
      <c r="A366" s="5">
        <v>698</v>
      </c>
      <c r="B366" s="5" t="s">
        <v>380</v>
      </c>
      <c r="C366" s="5" t="s">
        <v>380</v>
      </c>
      <c r="D366" s="5" t="s">
        <v>24</v>
      </c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>
        <v>9</v>
      </c>
      <c r="W366" s="5">
        <v>18</v>
      </c>
      <c r="X366" s="5">
        <v>25</v>
      </c>
      <c r="Y366" s="5">
        <v>18</v>
      </c>
      <c r="Z366" s="5">
        <v>11</v>
      </c>
      <c r="AA366" s="5">
        <v>1</v>
      </c>
      <c r="AB366" s="5"/>
      <c r="AC366" s="6">
        <f t="shared" si="24"/>
        <v>82</v>
      </c>
      <c r="AD366" s="6">
        <f t="shared" si="23"/>
        <v>82</v>
      </c>
      <c r="AE366" s="13" t="str">
        <f>VLOOKUP(C366,'Picture 2'!$A$2:$A$39,1,0)</f>
        <v>6K4058</v>
      </c>
    </row>
    <row r="367" spans="1:32" ht="15.75" customHeight="1">
      <c r="A367" s="5">
        <v>699</v>
      </c>
      <c r="B367" s="5" t="s">
        <v>380</v>
      </c>
      <c r="C367" s="5" t="s">
        <v>380</v>
      </c>
      <c r="D367" s="5" t="s">
        <v>25</v>
      </c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>
        <v>25</v>
      </c>
      <c r="W367" s="5">
        <v>13</v>
      </c>
      <c r="X367" s="5">
        <v>30</v>
      </c>
      <c r="Y367" s="5">
        <v>2</v>
      </c>
      <c r="Z367" s="5">
        <v>3</v>
      </c>
      <c r="AA367" s="5">
        <v>7</v>
      </c>
      <c r="AB367" s="5"/>
      <c r="AC367" s="6">
        <f t="shared" si="24"/>
        <v>80</v>
      </c>
      <c r="AD367" s="6">
        <f t="shared" si="23"/>
        <v>80</v>
      </c>
      <c r="AE367" s="13" t="str">
        <f>VLOOKUP(C367,'Picture 2'!$A$2:$A$39,1,0)</f>
        <v>6K4058</v>
      </c>
    </row>
    <row r="368" spans="1:32" ht="15.75" customHeight="1">
      <c r="A368" s="5">
        <v>700</v>
      </c>
      <c r="B368" s="5" t="s">
        <v>380</v>
      </c>
      <c r="C368" s="5" t="s">
        <v>380</v>
      </c>
      <c r="D368" s="5" t="s">
        <v>24</v>
      </c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>
        <v>8</v>
      </c>
      <c r="W368" s="5">
        <v>19</v>
      </c>
      <c r="X368" s="5">
        <v>9</v>
      </c>
      <c r="Y368" s="5">
        <v>7</v>
      </c>
      <c r="Z368" s="5">
        <v>13</v>
      </c>
      <c r="AA368" s="5"/>
      <c r="AB368" s="5"/>
      <c r="AC368" s="6">
        <f t="shared" si="24"/>
        <v>56</v>
      </c>
      <c r="AD368" s="6">
        <f t="shared" si="23"/>
        <v>56</v>
      </c>
      <c r="AE368" s="13" t="str">
        <f>VLOOKUP(C368,'Picture 2'!$A$2:$A$39,1,0)</f>
        <v>6K4058</v>
      </c>
    </row>
    <row r="369" spans="1:31" ht="15.75" customHeight="1">
      <c r="A369" s="5">
        <v>701</v>
      </c>
      <c r="B369" s="5" t="s">
        <v>380</v>
      </c>
      <c r="C369" s="5" t="s">
        <v>380</v>
      </c>
      <c r="D369" s="5" t="s">
        <v>33</v>
      </c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>
        <v>2</v>
      </c>
      <c r="W369" s="5">
        <v>2</v>
      </c>
      <c r="X369" s="5">
        <v>5</v>
      </c>
      <c r="Y369" s="5">
        <v>2</v>
      </c>
      <c r="Z369" s="5">
        <v>60</v>
      </c>
      <c r="AA369" s="5">
        <v>1</v>
      </c>
      <c r="AB369" s="5"/>
      <c r="AC369" s="6">
        <f t="shared" si="24"/>
        <v>72</v>
      </c>
      <c r="AD369" s="6">
        <f t="shared" si="23"/>
        <v>72</v>
      </c>
      <c r="AE369" s="13" t="str">
        <f>VLOOKUP(C369,'Picture 2'!$A$2:$A$39,1,0)</f>
        <v>6K4058</v>
      </c>
    </row>
    <row r="370" spans="1:31" ht="15.75" customHeight="1">
      <c r="A370" s="5">
        <v>702</v>
      </c>
      <c r="B370" s="5" t="s">
        <v>380</v>
      </c>
      <c r="C370" s="5" t="s">
        <v>380</v>
      </c>
      <c r="D370" s="5" t="s">
        <v>25</v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>
        <v>4</v>
      </c>
      <c r="W370" s="5">
        <v>7</v>
      </c>
      <c r="X370" s="5">
        <v>26</v>
      </c>
      <c r="Y370" s="5">
        <v>6</v>
      </c>
      <c r="Z370" s="5">
        <v>22</v>
      </c>
      <c r="AA370" s="5">
        <v>8</v>
      </c>
      <c r="AB370" s="5"/>
      <c r="AC370" s="6">
        <f t="shared" si="24"/>
        <v>73</v>
      </c>
      <c r="AD370" s="6">
        <f t="shared" si="23"/>
        <v>73</v>
      </c>
      <c r="AE370" s="13" t="str">
        <f>VLOOKUP(C370,'Picture 2'!$A$2:$A$39,1,0)</f>
        <v>6K4058</v>
      </c>
    </row>
    <row r="371" spans="1:31" ht="15.75" customHeight="1">
      <c r="A371" s="178">
        <v>703</v>
      </c>
      <c r="B371" s="178" t="s">
        <v>380</v>
      </c>
      <c r="C371" s="5" t="s">
        <v>380</v>
      </c>
      <c r="D371" s="5" t="s">
        <v>210</v>
      </c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>
        <v>1</v>
      </c>
      <c r="W371" s="5">
        <v>19</v>
      </c>
      <c r="X371" s="5">
        <v>32</v>
      </c>
      <c r="Y371" s="5">
        <v>2</v>
      </c>
      <c r="Z371" s="5">
        <v>4</v>
      </c>
      <c r="AA371" s="5"/>
      <c r="AB371" s="5"/>
      <c r="AC371" s="180">
        <f>SUM(E371:AB372)</f>
        <v>89</v>
      </c>
      <c r="AD371" s="6">
        <f t="shared" si="23"/>
        <v>58</v>
      </c>
      <c r="AE371" s="13" t="str">
        <f>VLOOKUP(C371,'Picture 2'!$A$2:$A$39,1,0)</f>
        <v>6K4058</v>
      </c>
    </row>
    <row r="372" spans="1:31" ht="15.75" customHeight="1">
      <c r="A372" s="179"/>
      <c r="B372" s="179"/>
      <c r="C372" s="5" t="s">
        <v>380</v>
      </c>
      <c r="D372" s="5" t="s">
        <v>23</v>
      </c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>
        <v>19</v>
      </c>
      <c r="W372" s="5">
        <v>9</v>
      </c>
      <c r="X372" s="5"/>
      <c r="Y372" s="5"/>
      <c r="Z372" s="5">
        <v>3</v>
      </c>
      <c r="AA372" s="5"/>
      <c r="AB372" s="5"/>
      <c r="AC372" s="181"/>
      <c r="AD372" s="6">
        <f t="shared" si="23"/>
        <v>31</v>
      </c>
      <c r="AE372" s="13" t="str">
        <f>VLOOKUP(C372,'Picture 2'!$A$2:$A$39,1,0)</f>
        <v>6K4058</v>
      </c>
    </row>
    <row r="373" spans="1:31" ht="15.75" customHeight="1">
      <c r="A373" s="178">
        <v>704</v>
      </c>
      <c r="B373" s="178" t="s">
        <v>380</v>
      </c>
      <c r="C373" s="5" t="s">
        <v>380</v>
      </c>
      <c r="D373" s="5" t="s">
        <v>62</v>
      </c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>
        <v>2</v>
      </c>
      <c r="W373" s="5">
        <v>9</v>
      </c>
      <c r="X373" s="5">
        <v>6</v>
      </c>
      <c r="Y373" s="5">
        <v>14</v>
      </c>
      <c r="Z373" s="5"/>
      <c r="AA373" s="5"/>
      <c r="AB373" s="5"/>
      <c r="AC373" s="180">
        <f>SUM(E373:AB374)</f>
        <v>52</v>
      </c>
      <c r="AD373" s="6">
        <f t="shared" si="23"/>
        <v>31</v>
      </c>
      <c r="AE373" s="13" t="str">
        <f>VLOOKUP(C373,'Picture 2'!$A$2:$A$39,1,0)</f>
        <v>6K4058</v>
      </c>
    </row>
    <row r="374" spans="1:31" ht="15.75" customHeight="1">
      <c r="A374" s="179"/>
      <c r="B374" s="179"/>
      <c r="C374" s="5" t="s">
        <v>380</v>
      </c>
      <c r="D374" s="5" t="s">
        <v>70</v>
      </c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>
        <v>1</v>
      </c>
      <c r="W374" s="5">
        <v>7</v>
      </c>
      <c r="X374" s="5">
        <v>13</v>
      </c>
      <c r="Y374" s="5"/>
      <c r="Z374" s="5"/>
      <c r="AA374" s="5"/>
      <c r="AB374" s="5"/>
      <c r="AC374" s="181"/>
      <c r="AD374" s="6">
        <f t="shared" si="23"/>
        <v>21</v>
      </c>
      <c r="AE374" s="13" t="str">
        <f>VLOOKUP(C374,'Picture 2'!$A$2:$A$39,1,0)</f>
        <v>6K4058</v>
      </c>
    </row>
    <row r="375" spans="1:31" ht="15.75" customHeight="1">
      <c r="A375" s="178">
        <v>705</v>
      </c>
      <c r="B375" s="178" t="s">
        <v>380</v>
      </c>
      <c r="C375" s="5" t="s">
        <v>380</v>
      </c>
      <c r="D375" s="5" t="s">
        <v>23</v>
      </c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>
        <v>5</v>
      </c>
      <c r="X375" s="5">
        <v>10</v>
      </c>
      <c r="Y375" s="5">
        <v>9</v>
      </c>
      <c r="Z375" s="5">
        <v>2</v>
      </c>
      <c r="AA375" s="5"/>
      <c r="AB375" s="5"/>
      <c r="AC375" s="180">
        <f>SUM(E375:AB377)</f>
        <v>49</v>
      </c>
      <c r="AD375" s="6">
        <f t="shared" si="23"/>
        <v>26</v>
      </c>
      <c r="AE375" s="13" t="str">
        <f>VLOOKUP(C375,'Picture 2'!$A$2:$A$39,1,0)</f>
        <v>6K4058</v>
      </c>
    </row>
    <row r="376" spans="1:31" ht="15.75" customHeight="1">
      <c r="A376" s="183"/>
      <c r="B376" s="183"/>
      <c r="C376" s="5" t="s">
        <v>380</v>
      </c>
      <c r="D376" s="5" t="s">
        <v>211</v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>
        <v>1</v>
      </c>
      <c r="Y376" s="5">
        <v>2</v>
      </c>
      <c r="Z376" s="5"/>
      <c r="AA376" s="5"/>
      <c r="AB376" s="5"/>
      <c r="AC376" s="182"/>
      <c r="AD376" s="6">
        <f t="shared" si="23"/>
        <v>3</v>
      </c>
      <c r="AE376" s="13" t="str">
        <f>VLOOKUP(C376,'Picture 2'!$A$2:$A$39,1,0)</f>
        <v>6K4058</v>
      </c>
    </row>
    <row r="377" spans="1:31" ht="15.75" customHeight="1">
      <c r="A377" s="179"/>
      <c r="B377" s="179"/>
      <c r="C377" s="5" t="s">
        <v>380</v>
      </c>
      <c r="D377" s="5" t="s">
        <v>26</v>
      </c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>
        <v>6</v>
      </c>
      <c r="W377" s="5">
        <v>3</v>
      </c>
      <c r="X377" s="5">
        <v>7</v>
      </c>
      <c r="Y377" s="5">
        <v>2</v>
      </c>
      <c r="Z377" s="5">
        <v>2</v>
      </c>
      <c r="AA377" s="5"/>
      <c r="AB377" s="5"/>
      <c r="AC377" s="181"/>
      <c r="AD377" s="6">
        <f t="shared" si="23"/>
        <v>20</v>
      </c>
      <c r="AE377" s="13" t="str">
        <f>VLOOKUP(C377,'Picture 2'!$A$2:$A$39,1,0)</f>
        <v>6K4058</v>
      </c>
    </row>
    <row r="378" spans="1:31" ht="15.75" customHeight="1">
      <c r="A378" s="5">
        <v>706</v>
      </c>
      <c r="B378" s="5" t="s">
        <v>438</v>
      </c>
      <c r="C378" s="5" t="s">
        <v>438</v>
      </c>
      <c r="D378" s="5" t="s">
        <v>25</v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>
        <v>80</v>
      </c>
      <c r="W378" s="5"/>
      <c r="X378" s="5"/>
      <c r="Y378" s="5"/>
      <c r="Z378" s="5"/>
      <c r="AA378" s="5"/>
      <c r="AB378" s="5"/>
      <c r="AC378" s="6">
        <f t="shared" ref="AC378:AC383" si="25">SUM(E378:AB378)</f>
        <v>80</v>
      </c>
      <c r="AD378" s="6">
        <f t="shared" si="23"/>
        <v>80</v>
      </c>
      <c r="AE378" s="13" t="str">
        <f>VLOOKUP(C378,'Picture 2'!$A$2:$A$39,1,0)</f>
        <v>6M3101</v>
      </c>
    </row>
    <row r="379" spans="1:31" ht="15.75" customHeight="1">
      <c r="A379" s="5">
        <v>707</v>
      </c>
      <c r="B379" s="5" t="s">
        <v>438</v>
      </c>
      <c r="C379" s="5" t="s">
        <v>438</v>
      </c>
      <c r="D379" s="5" t="s">
        <v>25</v>
      </c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>
        <v>60</v>
      </c>
      <c r="Z379" s="5"/>
      <c r="AA379" s="5"/>
      <c r="AB379" s="5"/>
      <c r="AC379" s="6">
        <f t="shared" si="25"/>
        <v>60</v>
      </c>
      <c r="AD379" s="6">
        <f t="shared" si="23"/>
        <v>60</v>
      </c>
      <c r="AE379" s="13" t="str">
        <f>VLOOKUP(C379,'Picture 2'!$A$2:$A$39,1,0)</f>
        <v>6M3101</v>
      </c>
    </row>
    <row r="380" spans="1:31" ht="15.75" customHeight="1">
      <c r="A380" s="5">
        <v>708</v>
      </c>
      <c r="B380" s="5" t="s">
        <v>438</v>
      </c>
      <c r="C380" s="5" t="s">
        <v>438</v>
      </c>
      <c r="D380" s="5" t="s">
        <v>25</v>
      </c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>
        <v>84</v>
      </c>
      <c r="W380" s="5"/>
      <c r="X380" s="5"/>
      <c r="Y380" s="5"/>
      <c r="Z380" s="5"/>
      <c r="AA380" s="5"/>
      <c r="AB380" s="5"/>
      <c r="AC380" s="6">
        <f t="shared" si="25"/>
        <v>84</v>
      </c>
      <c r="AD380" s="6">
        <f t="shared" si="23"/>
        <v>84</v>
      </c>
      <c r="AE380" s="13" t="str">
        <f>VLOOKUP(C380,'Picture 2'!$A$2:$A$39,1,0)</f>
        <v>6M3101</v>
      </c>
    </row>
    <row r="381" spans="1:31" ht="15.75" customHeight="1">
      <c r="A381" s="5">
        <v>709</v>
      </c>
      <c r="B381" s="5" t="s">
        <v>438</v>
      </c>
      <c r="C381" s="5" t="s">
        <v>438</v>
      </c>
      <c r="D381" s="5" t="s">
        <v>25</v>
      </c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>
        <v>63</v>
      </c>
      <c r="Y381" s="5"/>
      <c r="Z381" s="5"/>
      <c r="AA381" s="5"/>
      <c r="AB381" s="5"/>
      <c r="AC381" s="6">
        <f t="shared" si="25"/>
        <v>63</v>
      </c>
      <c r="AD381" s="6">
        <f t="shared" si="23"/>
        <v>63</v>
      </c>
      <c r="AE381" s="13" t="str">
        <f>VLOOKUP(C381,'Picture 2'!$A$2:$A$39,1,0)</f>
        <v>6M3101</v>
      </c>
    </row>
    <row r="382" spans="1:31" ht="15.75" customHeight="1">
      <c r="A382" s="5">
        <v>710</v>
      </c>
      <c r="B382" s="5" t="s">
        <v>438</v>
      </c>
      <c r="C382" s="5" t="s">
        <v>438</v>
      </c>
      <c r="D382" s="5" t="s">
        <v>25</v>
      </c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>
        <v>62</v>
      </c>
      <c r="AA382" s="5"/>
      <c r="AB382" s="5"/>
      <c r="AC382" s="6">
        <f t="shared" si="25"/>
        <v>62</v>
      </c>
      <c r="AD382" s="6">
        <f t="shared" si="23"/>
        <v>62</v>
      </c>
      <c r="AE382" s="13" t="str">
        <f>VLOOKUP(C382,'Picture 2'!$A$2:$A$39,1,0)</f>
        <v>6M3101</v>
      </c>
    </row>
    <row r="383" spans="1:31" ht="15.75" customHeight="1">
      <c r="A383" s="5">
        <v>711</v>
      </c>
      <c r="B383" s="5" t="s">
        <v>438</v>
      </c>
      <c r="C383" s="5" t="s">
        <v>438</v>
      </c>
      <c r="D383" s="5" t="s">
        <v>25</v>
      </c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>
        <v>47</v>
      </c>
      <c r="X383" s="5"/>
      <c r="Y383" s="5">
        <v>18</v>
      </c>
      <c r="Z383" s="5"/>
      <c r="AA383" s="5"/>
      <c r="AB383" s="5"/>
      <c r="AC383" s="6">
        <f t="shared" si="25"/>
        <v>65</v>
      </c>
      <c r="AD383" s="6">
        <f t="shared" si="23"/>
        <v>65</v>
      </c>
      <c r="AE383" s="13" t="str">
        <f>VLOOKUP(C383,'Picture 2'!$A$2:$A$39,1,0)</f>
        <v>6M3101</v>
      </c>
    </row>
    <row r="384" spans="1:31" ht="15.75" customHeight="1">
      <c r="A384" s="178">
        <v>712</v>
      </c>
      <c r="B384" s="178" t="s">
        <v>438</v>
      </c>
      <c r="C384" s="5" t="s">
        <v>438</v>
      </c>
      <c r="D384" s="5" t="s">
        <v>25</v>
      </c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>
        <v>45</v>
      </c>
      <c r="V384" s="5"/>
      <c r="W384" s="5"/>
      <c r="X384" s="5"/>
      <c r="Y384" s="5"/>
      <c r="Z384" s="5"/>
      <c r="AA384" s="5"/>
      <c r="AB384" s="5"/>
      <c r="AC384" s="180">
        <f>SUM(E384:AB385)</f>
        <v>70</v>
      </c>
      <c r="AD384" s="6">
        <f t="shared" si="23"/>
        <v>45</v>
      </c>
      <c r="AE384" s="13" t="str">
        <f>VLOOKUP(C384,'Picture 2'!$A$2:$A$39,1,0)</f>
        <v>6M3101</v>
      </c>
    </row>
    <row r="385" spans="1:32" ht="15.75" customHeight="1">
      <c r="A385" s="179"/>
      <c r="B385" s="179"/>
      <c r="C385" s="5" t="s">
        <v>438</v>
      </c>
      <c r="D385" s="5" t="s">
        <v>26</v>
      </c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>
        <v>25</v>
      </c>
      <c r="Z385" s="5"/>
      <c r="AA385" s="5"/>
      <c r="AB385" s="5"/>
      <c r="AC385" s="181"/>
      <c r="AD385" s="6">
        <f t="shared" si="23"/>
        <v>25</v>
      </c>
      <c r="AE385" s="13" t="str">
        <f>VLOOKUP(C385,'Picture 2'!$A$2:$A$39,1,0)</f>
        <v>6M3101</v>
      </c>
    </row>
    <row r="386" spans="1:32" ht="15.75" customHeight="1">
      <c r="A386" s="5">
        <v>713</v>
      </c>
      <c r="B386" s="5" t="s">
        <v>438</v>
      </c>
      <c r="C386" s="5" t="s">
        <v>438</v>
      </c>
      <c r="D386" s="5" t="s">
        <v>26</v>
      </c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>
        <v>70</v>
      </c>
      <c r="Y386" s="5"/>
      <c r="Z386" s="5"/>
      <c r="AA386" s="5"/>
      <c r="AB386" s="5"/>
      <c r="AC386" s="6">
        <f t="shared" ref="AC386:AC399" si="26">SUM(E386:AB386)</f>
        <v>70</v>
      </c>
      <c r="AD386" s="6">
        <f t="shared" si="23"/>
        <v>70</v>
      </c>
      <c r="AE386" s="13" t="str">
        <f>VLOOKUP(C386,'Picture 2'!$A$2:$A$39,1,0)</f>
        <v>6M3101</v>
      </c>
    </row>
    <row r="387" spans="1:32" ht="15.75" customHeight="1">
      <c r="A387" s="5">
        <v>714</v>
      </c>
      <c r="B387" s="5" t="s">
        <v>438</v>
      </c>
      <c r="C387" s="5" t="s">
        <v>438</v>
      </c>
      <c r="D387" s="5" t="s">
        <v>26</v>
      </c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>
        <v>3</v>
      </c>
      <c r="V387" s="5"/>
      <c r="W387" s="5"/>
      <c r="X387" s="5">
        <v>46</v>
      </c>
      <c r="Y387" s="5">
        <v>14</v>
      </c>
      <c r="Z387" s="5">
        <v>3</v>
      </c>
      <c r="AA387" s="5"/>
      <c r="AB387" s="5"/>
      <c r="AC387" s="6">
        <f t="shared" si="26"/>
        <v>66</v>
      </c>
      <c r="AD387" s="6">
        <f t="shared" si="23"/>
        <v>66</v>
      </c>
      <c r="AE387" s="13" t="str">
        <f>VLOOKUP(C387,'Picture 2'!$A$2:$A$39,1,0)</f>
        <v>6M3101</v>
      </c>
    </row>
    <row r="388" spans="1:32" ht="15.75" customHeight="1">
      <c r="A388" s="5">
        <v>715</v>
      </c>
      <c r="B388" s="5" t="s">
        <v>438</v>
      </c>
      <c r="C388" s="5" t="s">
        <v>438</v>
      </c>
      <c r="D388" s="5" t="s">
        <v>26</v>
      </c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>
        <v>27</v>
      </c>
      <c r="W388" s="5">
        <v>43</v>
      </c>
      <c r="X388" s="5"/>
      <c r="Y388" s="5"/>
      <c r="Z388" s="5"/>
      <c r="AA388" s="5"/>
      <c r="AB388" s="5"/>
      <c r="AC388" s="6">
        <f t="shared" si="26"/>
        <v>70</v>
      </c>
      <c r="AD388" s="6">
        <f t="shared" si="23"/>
        <v>70</v>
      </c>
      <c r="AE388" s="13" t="str">
        <f>VLOOKUP(C388,'Picture 2'!$A$2:$A$39,1,0)</f>
        <v>6M3101</v>
      </c>
    </row>
    <row r="389" spans="1:32" ht="15.75" customHeight="1">
      <c r="A389" s="5">
        <v>716</v>
      </c>
      <c r="B389" s="5" t="s">
        <v>438</v>
      </c>
      <c r="C389" s="5" t="s">
        <v>438</v>
      </c>
      <c r="D389" s="5" t="s">
        <v>31</v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>
        <v>80</v>
      </c>
      <c r="W389" s="5"/>
      <c r="X389" s="5"/>
      <c r="Y389" s="5"/>
      <c r="Z389" s="5"/>
      <c r="AA389" s="5"/>
      <c r="AB389" s="5"/>
      <c r="AC389" s="6">
        <f t="shared" si="26"/>
        <v>80</v>
      </c>
      <c r="AD389" s="6">
        <f t="shared" si="23"/>
        <v>80</v>
      </c>
      <c r="AE389" s="13" t="str">
        <f>VLOOKUP(C389,'Picture 2'!$A$2:$A$39,1,0)</f>
        <v>6M3101</v>
      </c>
    </row>
    <row r="390" spans="1:32" ht="15.75" customHeight="1">
      <c r="A390" s="5">
        <v>717</v>
      </c>
      <c r="B390" s="5" t="s">
        <v>438</v>
      </c>
      <c r="C390" s="5" t="s">
        <v>438</v>
      </c>
      <c r="D390" s="5" t="s">
        <v>31</v>
      </c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>
        <v>19</v>
      </c>
      <c r="W390" s="5">
        <v>11</v>
      </c>
      <c r="X390" s="5"/>
      <c r="Y390" s="5">
        <v>19</v>
      </c>
      <c r="Z390" s="5">
        <v>8</v>
      </c>
      <c r="AA390" s="5"/>
      <c r="AB390" s="5"/>
      <c r="AC390" s="6">
        <f t="shared" si="26"/>
        <v>57</v>
      </c>
      <c r="AD390" s="6">
        <f t="shared" si="23"/>
        <v>57</v>
      </c>
      <c r="AE390" s="13" t="str">
        <f>VLOOKUP(C390,'Picture 2'!$A$2:$A$39,1,0)</f>
        <v>6M3101</v>
      </c>
    </row>
    <row r="391" spans="1:32" ht="15.75" customHeight="1">
      <c r="A391" s="5">
        <v>718</v>
      </c>
      <c r="B391" s="5" t="s">
        <v>438</v>
      </c>
      <c r="C391" s="5" t="s">
        <v>438</v>
      </c>
      <c r="D391" s="5" t="s">
        <v>31</v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>
        <v>36</v>
      </c>
      <c r="V391" s="5"/>
      <c r="W391" s="5"/>
      <c r="X391" s="5">
        <v>18</v>
      </c>
      <c r="Y391" s="5"/>
      <c r="Z391" s="5"/>
      <c r="AA391" s="5"/>
      <c r="AB391" s="5"/>
      <c r="AC391" s="6">
        <f t="shared" si="26"/>
        <v>54</v>
      </c>
      <c r="AD391" s="6">
        <f t="shared" si="23"/>
        <v>54</v>
      </c>
      <c r="AE391" s="13" t="str">
        <f>VLOOKUP(C391,'Picture 2'!$A$2:$A$39,1,0)</f>
        <v>6M3101</v>
      </c>
    </row>
    <row r="392" spans="1:32" ht="15.75" customHeight="1">
      <c r="A392" s="5">
        <v>719</v>
      </c>
      <c r="B392" s="5" t="s">
        <v>380</v>
      </c>
      <c r="C392" s="5" t="s">
        <v>380</v>
      </c>
      <c r="D392" s="5" t="s">
        <v>25</v>
      </c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>
        <v>19</v>
      </c>
      <c r="W392" s="5">
        <v>1</v>
      </c>
      <c r="X392" s="5">
        <v>24</v>
      </c>
      <c r="Y392" s="5">
        <v>29</v>
      </c>
      <c r="Z392" s="5">
        <v>8</v>
      </c>
      <c r="AA392" s="5"/>
      <c r="AB392" s="5"/>
      <c r="AC392" s="6">
        <f t="shared" si="26"/>
        <v>81</v>
      </c>
      <c r="AD392" s="6">
        <f t="shared" si="23"/>
        <v>81</v>
      </c>
      <c r="AE392" s="13" t="str">
        <f>VLOOKUP(C392,'Picture 2'!$A$2:$A$39,1,0)</f>
        <v>6K4058</v>
      </c>
    </row>
    <row r="393" spans="1:32" ht="15.75" customHeight="1">
      <c r="A393" s="5">
        <v>720</v>
      </c>
      <c r="B393" s="5" t="s">
        <v>438</v>
      </c>
      <c r="C393" s="5" t="s">
        <v>438</v>
      </c>
      <c r="D393" s="5" t="s">
        <v>26</v>
      </c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>
        <v>85</v>
      </c>
      <c r="W393" s="5"/>
      <c r="X393" s="5"/>
      <c r="Y393" s="5"/>
      <c r="Z393" s="5"/>
      <c r="AA393" s="5"/>
      <c r="AB393" s="5"/>
      <c r="AC393" s="6">
        <f t="shared" si="26"/>
        <v>85</v>
      </c>
      <c r="AD393" s="6">
        <f t="shared" si="23"/>
        <v>85</v>
      </c>
      <c r="AE393" s="13" t="str">
        <f>VLOOKUP(C393,'Picture 2'!$A$2:$A$39,1,0)</f>
        <v>6M3101</v>
      </c>
      <c r="AF393" s="30">
        <v>42881</v>
      </c>
    </row>
    <row r="394" spans="1:32" ht="15.75" customHeight="1">
      <c r="A394" s="5">
        <v>721</v>
      </c>
      <c r="B394" s="5" t="s">
        <v>438</v>
      </c>
      <c r="C394" s="5" t="s">
        <v>438</v>
      </c>
      <c r="D394" s="5" t="s">
        <v>31</v>
      </c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>
        <v>34</v>
      </c>
      <c r="V394" s="5"/>
      <c r="W394" s="5">
        <v>18</v>
      </c>
      <c r="X394" s="5"/>
      <c r="Y394" s="5">
        <v>11</v>
      </c>
      <c r="Z394" s="5">
        <v>5</v>
      </c>
      <c r="AA394" s="5"/>
      <c r="AB394" s="5"/>
      <c r="AC394" s="6">
        <f t="shared" si="26"/>
        <v>68</v>
      </c>
      <c r="AD394" s="6">
        <f t="shared" si="23"/>
        <v>68</v>
      </c>
      <c r="AE394" s="13" t="str">
        <f>VLOOKUP(C394,'Picture 2'!$A$2:$A$39,1,0)</f>
        <v>6M3101</v>
      </c>
    </row>
    <row r="395" spans="1:32" ht="15.75" customHeight="1">
      <c r="A395" s="5">
        <v>722</v>
      </c>
      <c r="B395" s="5" t="s">
        <v>386</v>
      </c>
      <c r="C395" s="5" t="s">
        <v>386</v>
      </c>
      <c r="D395" s="5" t="s">
        <v>26</v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>
        <v>55</v>
      </c>
      <c r="X395" s="5"/>
      <c r="Y395" s="5"/>
      <c r="Z395" s="5"/>
      <c r="AA395" s="5"/>
      <c r="AB395" s="5"/>
      <c r="AC395" s="6">
        <f t="shared" si="26"/>
        <v>55</v>
      </c>
      <c r="AD395" s="6">
        <f t="shared" si="23"/>
        <v>55</v>
      </c>
      <c r="AE395" s="13" t="str">
        <f>VLOOKUP(C395,'Picture 2'!$A$2:$A$39,1,0)</f>
        <v>6M3218</v>
      </c>
    </row>
    <row r="396" spans="1:32" ht="15.75" customHeight="1">
      <c r="A396" s="5">
        <v>723</v>
      </c>
      <c r="B396" s="5" t="s">
        <v>386</v>
      </c>
      <c r="C396" s="5" t="s">
        <v>386</v>
      </c>
      <c r="D396" s="5" t="s">
        <v>26</v>
      </c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>
        <v>3</v>
      </c>
      <c r="V396" s="5"/>
      <c r="W396" s="5">
        <v>7</v>
      </c>
      <c r="X396" s="5">
        <v>15</v>
      </c>
      <c r="Y396" s="5">
        <v>15</v>
      </c>
      <c r="Z396" s="5"/>
      <c r="AA396" s="5">
        <v>1</v>
      </c>
      <c r="AB396" s="5"/>
      <c r="AC396" s="6">
        <f t="shared" si="26"/>
        <v>41</v>
      </c>
      <c r="AD396" s="6">
        <f t="shared" si="23"/>
        <v>41</v>
      </c>
      <c r="AE396" s="13" t="str">
        <f>VLOOKUP(C396,'Picture 2'!$A$2:$A$39,1,0)</f>
        <v>6M3218</v>
      </c>
    </row>
    <row r="397" spans="1:32" ht="15.75" customHeight="1">
      <c r="A397" s="5">
        <v>724</v>
      </c>
      <c r="B397" s="5" t="s">
        <v>386</v>
      </c>
      <c r="C397" s="5" t="s">
        <v>386</v>
      </c>
      <c r="D397" s="5" t="s">
        <v>26</v>
      </c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>
        <v>32</v>
      </c>
      <c r="W397" s="5">
        <v>5</v>
      </c>
      <c r="X397" s="5">
        <v>6</v>
      </c>
      <c r="Y397" s="5"/>
      <c r="Z397" s="5"/>
      <c r="AA397" s="5"/>
      <c r="AB397" s="5"/>
      <c r="AC397" s="6">
        <f t="shared" si="26"/>
        <v>43</v>
      </c>
      <c r="AD397" s="6">
        <f t="shared" si="23"/>
        <v>43</v>
      </c>
      <c r="AE397" s="13" t="str">
        <f>VLOOKUP(C397,'Picture 2'!$A$2:$A$39,1,0)</f>
        <v>6M3218</v>
      </c>
    </row>
    <row r="398" spans="1:32" ht="15.75" customHeight="1">
      <c r="A398" s="5">
        <v>725</v>
      </c>
      <c r="B398" s="5" t="s">
        <v>386</v>
      </c>
      <c r="C398" s="5" t="s">
        <v>386</v>
      </c>
      <c r="D398" s="5" t="s">
        <v>63</v>
      </c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>
        <v>2</v>
      </c>
      <c r="V398" s="5"/>
      <c r="W398" s="5"/>
      <c r="X398" s="5"/>
      <c r="Y398" s="5">
        <v>1</v>
      </c>
      <c r="Z398" s="5">
        <v>29</v>
      </c>
      <c r="AA398" s="5"/>
      <c r="AB398" s="5"/>
      <c r="AC398" s="6">
        <f t="shared" si="26"/>
        <v>32</v>
      </c>
      <c r="AD398" s="6">
        <f t="shared" si="23"/>
        <v>32</v>
      </c>
      <c r="AE398" s="13" t="str">
        <f>VLOOKUP(C398,'Picture 2'!$A$2:$A$39,1,0)</f>
        <v>6M3218</v>
      </c>
    </row>
    <row r="399" spans="1:32" ht="15.75" customHeight="1">
      <c r="A399" s="5">
        <v>726</v>
      </c>
      <c r="B399" s="5" t="s">
        <v>386</v>
      </c>
      <c r="C399" s="5" t="s">
        <v>386</v>
      </c>
      <c r="D399" s="5" t="s">
        <v>27</v>
      </c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>
        <v>7</v>
      </c>
      <c r="V399" s="5">
        <v>6</v>
      </c>
      <c r="W399" s="5">
        <v>18</v>
      </c>
      <c r="X399" s="5">
        <v>9</v>
      </c>
      <c r="Y399" s="5">
        <v>1</v>
      </c>
      <c r="Z399" s="5"/>
      <c r="AA399" s="5"/>
      <c r="AB399" s="5"/>
      <c r="AC399" s="6">
        <f t="shared" si="26"/>
        <v>41</v>
      </c>
      <c r="AD399" s="6">
        <f t="shared" si="23"/>
        <v>41</v>
      </c>
      <c r="AE399" s="13" t="str">
        <f>VLOOKUP(C399,'Picture 2'!$A$2:$A$39,1,0)</f>
        <v>6M3218</v>
      </c>
    </row>
    <row r="400" spans="1:32" ht="15.75" customHeight="1">
      <c r="A400" s="178">
        <v>727</v>
      </c>
      <c r="B400" s="178" t="s">
        <v>386</v>
      </c>
      <c r="C400" s="5" t="s">
        <v>386</v>
      </c>
      <c r="D400" s="5" t="s">
        <v>26</v>
      </c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>
        <v>4</v>
      </c>
      <c r="AA400" s="5">
        <v>3</v>
      </c>
      <c r="AB400" s="5"/>
      <c r="AC400" s="180">
        <f>SUM(E400:AB402)</f>
        <v>40</v>
      </c>
      <c r="AD400" s="6">
        <f t="shared" si="23"/>
        <v>7</v>
      </c>
      <c r="AE400" s="13" t="str">
        <f>VLOOKUP(C400,'Picture 2'!$A$2:$A$39,1,0)</f>
        <v>6M3218</v>
      </c>
    </row>
    <row r="401" spans="1:31" ht="15.75" customHeight="1">
      <c r="A401" s="183"/>
      <c r="B401" s="183"/>
      <c r="C401" s="5" t="s">
        <v>386</v>
      </c>
      <c r="D401" s="5" t="s">
        <v>101</v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>
        <v>1</v>
      </c>
      <c r="V401" s="5">
        <v>3</v>
      </c>
      <c r="W401" s="5">
        <v>6</v>
      </c>
      <c r="X401" s="5">
        <v>5</v>
      </c>
      <c r="Y401" s="5">
        <v>3</v>
      </c>
      <c r="Z401" s="5"/>
      <c r="AA401" s="5"/>
      <c r="AB401" s="5"/>
      <c r="AC401" s="182"/>
      <c r="AD401" s="6">
        <f t="shared" si="23"/>
        <v>18</v>
      </c>
      <c r="AE401" s="13" t="str">
        <f>VLOOKUP(C401,'Picture 2'!$A$2:$A$39,1,0)</f>
        <v>6M3218</v>
      </c>
    </row>
    <row r="402" spans="1:31" ht="15.75" customHeight="1">
      <c r="A402" s="179"/>
      <c r="B402" s="179"/>
      <c r="C402" s="5" t="s">
        <v>386</v>
      </c>
      <c r="D402" s="5" t="s">
        <v>22</v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>
        <v>15</v>
      </c>
      <c r="Y402" s="5"/>
      <c r="Z402" s="5"/>
      <c r="AA402" s="5"/>
      <c r="AB402" s="5"/>
      <c r="AC402" s="181"/>
      <c r="AD402" s="6">
        <f t="shared" si="23"/>
        <v>15</v>
      </c>
      <c r="AE402" s="13" t="str">
        <f>VLOOKUP(C402,'Picture 2'!$A$2:$A$39,1,0)</f>
        <v>6M3218</v>
      </c>
    </row>
    <row r="403" spans="1:31" ht="15.75" customHeight="1">
      <c r="A403" s="5">
        <v>728</v>
      </c>
      <c r="B403" s="5" t="s">
        <v>386</v>
      </c>
      <c r="C403" s="5" t="s">
        <v>386</v>
      </c>
      <c r="D403" s="5" t="s">
        <v>23</v>
      </c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>
        <v>6</v>
      </c>
      <c r="V403" s="5">
        <v>7</v>
      </c>
      <c r="W403" s="5">
        <v>22</v>
      </c>
      <c r="X403" s="5">
        <v>14</v>
      </c>
      <c r="Y403" s="5">
        <v>3</v>
      </c>
      <c r="Z403" s="5"/>
      <c r="AA403" s="5"/>
      <c r="AB403" s="5"/>
      <c r="AC403" s="6">
        <f t="shared" ref="AC403:AC427" si="27">SUM(E403:AB403)</f>
        <v>52</v>
      </c>
      <c r="AD403" s="6">
        <f t="shared" si="23"/>
        <v>52</v>
      </c>
      <c r="AE403" s="13" t="str">
        <f>VLOOKUP(C403,'Picture 2'!$A$2:$A$39,1,0)</f>
        <v>6M3218</v>
      </c>
    </row>
    <row r="404" spans="1:31" ht="15.75" customHeight="1">
      <c r="A404" s="5">
        <v>729</v>
      </c>
      <c r="B404" s="5" t="s">
        <v>386</v>
      </c>
      <c r="C404" s="5" t="s">
        <v>386</v>
      </c>
      <c r="D404" s="5" t="s">
        <v>22</v>
      </c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>
        <v>39</v>
      </c>
      <c r="Z404" s="5"/>
      <c r="AA404" s="5"/>
      <c r="AB404" s="5"/>
      <c r="AC404" s="6">
        <f t="shared" si="27"/>
        <v>39</v>
      </c>
      <c r="AD404" s="6">
        <f t="shared" si="23"/>
        <v>39</v>
      </c>
      <c r="AE404" s="13" t="str">
        <f>VLOOKUP(C404,'Picture 2'!$A$2:$A$39,1,0)</f>
        <v>6M3218</v>
      </c>
    </row>
    <row r="405" spans="1:31" ht="15.75" customHeight="1">
      <c r="A405" s="5">
        <v>730</v>
      </c>
      <c r="B405" s="5" t="s">
        <v>386</v>
      </c>
      <c r="C405" s="5" t="s">
        <v>386</v>
      </c>
      <c r="D405" s="5" t="s">
        <v>22</v>
      </c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>
        <v>8</v>
      </c>
      <c r="V405" s="5">
        <v>16</v>
      </c>
      <c r="W405" s="5"/>
      <c r="X405" s="5">
        <v>7</v>
      </c>
      <c r="Y405" s="5"/>
      <c r="Z405" s="5">
        <v>8</v>
      </c>
      <c r="AA405" s="5"/>
      <c r="AB405" s="5"/>
      <c r="AC405" s="6">
        <f t="shared" si="27"/>
        <v>39</v>
      </c>
      <c r="AD405" s="6">
        <f t="shared" si="23"/>
        <v>39</v>
      </c>
      <c r="AE405" s="13" t="str">
        <f>VLOOKUP(C405,'Picture 2'!$A$2:$A$39,1,0)</f>
        <v>6M3218</v>
      </c>
    </row>
    <row r="406" spans="1:31" ht="15.75" customHeight="1">
      <c r="A406" s="5">
        <v>731</v>
      </c>
      <c r="B406" s="5" t="s">
        <v>380</v>
      </c>
      <c r="C406" s="5" t="s">
        <v>380</v>
      </c>
      <c r="D406" s="5" t="s">
        <v>26</v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>
        <v>59</v>
      </c>
      <c r="X406" s="5">
        <v>11</v>
      </c>
      <c r="Y406" s="5"/>
      <c r="Z406" s="5"/>
      <c r="AA406" s="5"/>
      <c r="AB406" s="5"/>
      <c r="AC406" s="6">
        <f t="shared" si="27"/>
        <v>70</v>
      </c>
      <c r="AD406" s="6">
        <f t="shared" si="23"/>
        <v>70</v>
      </c>
      <c r="AE406" s="13" t="str">
        <f>VLOOKUP(C406,'Picture 2'!$A$2:$A$39,1,0)</f>
        <v>6K4058</v>
      </c>
    </row>
    <row r="407" spans="1:31" ht="15.75" customHeight="1">
      <c r="A407" s="5">
        <v>732</v>
      </c>
      <c r="B407" s="5" t="s">
        <v>380</v>
      </c>
      <c r="C407" s="5" t="s">
        <v>380</v>
      </c>
      <c r="D407" s="5" t="s">
        <v>26</v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>
        <v>80</v>
      </c>
      <c r="W407" s="5"/>
      <c r="X407" s="5"/>
      <c r="Y407" s="5"/>
      <c r="Z407" s="5">
        <v>14</v>
      </c>
      <c r="AA407" s="5"/>
      <c r="AB407" s="5"/>
      <c r="AC407" s="6">
        <f t="shared" si="27"/>
        <v>94</v>
      </c>
      <c r="AD407" s="6">
        <f t="shared" si="23"/>
        <v>94</v>
      </c>
      <c r="AE407" s="13" t="str">
        <f>VLOOKUP(C407,'Picture 2'!$A$2:$A$39,1,0)</f>
        <v>6K4058</v>
      </c>
    </row>
    <row r="408" spans="1:31" ht="15.75" customHeight="1">
      <c r="A408" s="5">
        <v>733</v>
      </c>
      <c r="B408" s="5" t="s">
        <v>380</v>
      </c>
      <c r="C408" s="5" t="s">
        <v>380</v>
      </c>
      <c r="D408" s="5" t="s">
        <v>26</v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>
        <v>85</v>
      </c>
      <c r="Z408" s="5"/>
      <c r="AA408" s="5"/>
      <c r="AB408" s="5"/>
      <c r="AC408" s="6">
        <f t="shared" si="27"/>
        <v>85</v>
      </c>
      <c r="AD408" s="6">
        <f t="shared" si="23"/>
        <v>85</v>
      </c>
      <c r="AE408" s="13" t="str">
        <f>VLOOKUP(C408,'Picture 2'!$A$2:$A$39,1,0)</f>
        <v>6K4058</v>
      </c>
    </row>
    <row r="409" spans="1:31" ht="15.75" customHeight="1">
      <c r="A409" s="5">
        <v>734</v>
      </c>
      <c r="B409" s="5" t="s">
        <v>380</v>
      </c>
      <c r="C409" s="5" t="s">
        <v>380</v>
      </c>
      <c r="D409" s="5" t="s">
        <v>21</v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>
        <v>70</v>
      </c>
      <c r="Z409" s="5"/>
      <c r="AA409" s="5"/>
      <c r="AB409" s="5"/>
      <c r="AC409" s="6">
        <f t="shared" si="27"/>
        <v>70</v>
      </c>
      <c r="AD409" s="6">
        <f t="shared" si="23"/>
        <v>70</v>
      </c>
      <c r="AE409" s="13" t="str">
        <f>VLOOKUP(C409,'Picture 2'!$A$2:$A$39,1,0)</f>
        <v>6K4058</v>
      </c>
    </row>
    <row r="410" spans="1:31" ht="15.75" customHeight="1">
      <c r="A410" s="5">
        <v>735</v>
      </c>
      <c r="B410" s="5" t="s">
        <v>380</v>
      </c>
      <c r="C410" s="5" t="s">
        <v>380</v>
      </c>
      <c r="D410" s="5" t="s">
        <v>21</v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>
        <v>80</v>
      </c>
      <c r="X410" s="5"/>
      <c r="Y410" s="5"/>
      <c r="Z410" s="5"/>
      <c r="AA410" s="5"/>
      <c r="AB410" s="5"/>
      <c r="AC410" s="6">
        <f t="shared" si="27"/>
        <v>80</v>
      </c>
      <c r="AD410" s="6">
        <f t="shared" ref="AD410:AD473" si="28">+SUM(E410:AB410)</f>
        <v>80</v>
      </c>
      <c r="AE410" s="13" t="str">
        <f>VLOOKUP(C410,'Picture 2'!$A$2:$A$39,1,0)</f>
        <v>6K4058</v>
      </c>
    </row>
    <row r="411" spans="1:31" ht="15.75" customHeight="1">
      <c r="A411" s="5">
        <v>736</v>
      </c>
      <c r="B411" s="5" t="s">
        <v>380</v>
      </c>
      <c r="C411" s="5" t="s">
        <v>380</v>
      </c>
      <c r="D411" s="5" t="s">
        <v>21</v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>
        <v>6</v>
      </c>
      <c r="Y411" s="5"/>
      <c r="Z411" s="5"/>
      <c r="AA411" s="5">
        <v>44</v>
      </c>
      <c r="AB411" s="5"/>
      <c r="AC411" s="6">
        <f t="shared" si="27"/>
        <v>50</v>
      </c>
      <c r="AD411" s="6">
        <f t="shared" si="28"/>
        <v>50</v>
      </c>
      <c r="AE411" s="13" t="str">
        <f>VLOOKUP(C411,'Picture 2'!$A$2:$A$39,1,0)</f>
        <v>6K4058</v>
      </c>
    </row>
    <row r="412" spans="1:31" ht="15.75" customHeight="1">
      <c r="A412" s="5">
        <v>737</v>
      </c>
      <c r="B412" s="5" t="s">
        <v>380</v>
      </c>
      <c r="C412" s="5" t="s">
        <v>380</v>
      </c>
      <c r="D412" s="5" t="s">
        <v>21</v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>
        <v>55</v>
      </c>
      <c r="AA412" s="5"/>
      <c r="AB412" s="5"/>
      <c r="AC412" s="6">
        <f t="shared" si="27"/>
        <v>55</v>
      </c>
      <c r="AD412" s="6">
        <f t="shared" si="28"/>
        <v>55</v>
      </c>
      <c r="AE412" s="13" t="str">
        <f>VLOOKUP(C412,'Picture 2'!$A$2:$A$39,1,0)</f>
        <v>6K4058</v>
      </c>
    </row>
    <row r="413" spans="1:31" ht="15.75" customHeight="1">
      <c r="A413" s="5">
        <v>738</v>
      </c>
      <c r="B413" s="5" t="s">
        <v>380</v>
      </c>
      <c r="C413" s="5" t="s">
        <v>380</v>
      </c>
      <c r="D413" s="5" t="s">
        <v>21</v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>
        <v>58</v>
      </c>
      <c r="Z413" s="5"/>
      <c r="AA413" s="5"/>
      <c r="AB413" s="5"/>
      <c r="AC413" s="6">
        <f t="shared" si="27"/>
        <v>58</v>
      </c>
      <c r="AD413" s="6">
        <f t="shared" si="28"/>
        <v>58</v>
      </c>
      <c r="AE413" s="13" t="str">
        <f>VLOOKUP(C413,'Picture 2'!$A$2:$A$39,1,0)</f>
        <v>6K4058</v>
      </c>
    </row>
    <row r="414" spans="1:31" ht="15.75" customHeight="1">
      <c r="A414" s="5">
        <v>739</v>
      </c>
      <c r="B414" s="5" t="s">
        <v>380</v>
      </c>
      <c r="C414" s="5" t="s">
        <v>380</v>
      </c>
      <c r="D414" s="5" t="s">
        <v>21</v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>
        <v>61</v>
      </c>
      <c r="W414" s="5"/>
      <c r="X414" s="5"/>
      <c r="Y414" s="5"/>
      <c r="Z414" s="5"/>
      <c r="AA414" s="5"/>
      <c r="AB414" s="5"/>
      <c r="AC414" s="6">
        <f t="shared" si="27"/>
        <v>61</v>
      </c>
      <c r="AD414" s="6">
        <f t="shared" si="28"/>
        <v>61</v>
      </c>
      <c r="AE414" s="13" t="str">
        <f>VLOOKUP(C414,'Picture 2'!$A$2:$A$39,1,0)</f>
        <v>6K4058</v>
      </c>
    </row>
    <row r="415" spans="1:31" ht="15.75" customHeight="1">
      <c r="A415" s="5">
        <v>740</v>
      </c>
      <c r="B415" s="5" t="s">
        <v>380</v>
      </c>
      <c r="C415" s="5" t="s">
        <v>380</v>
      </c>
      <c r="D415" s="5" t="s">
        <v>21</v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>
        <v>24</v>
      </c>
      <c r="X415" s="5"/>
      <c r="Y415" s="5"/>
      <c r="Z415" s="5">
        <v>18</v>
      </c>
      <c r="AA415" s="5"/>
      <c r="AB415" s="5"/>
      <c r="AC415" s="6">
        <f t="shared" si="27"/>
        <v>42</v>
      </c>
      <c r="AD415" s="6">
        <f t="shared" si="28"/>
        <v>42</v>
      </c>
      <c r="AE415" s="13" t="str">
        <f>VLOOKUP(C415,'Picture 2'!$A$2:$A$39,1,0)</f>
        <v>6K4058</v>
      </c>
    </row>
    <row r="416" spans="1:31" ht="15.75" customHeight="1">
      <c r="A416" s="5">
        <v>741</v>
      </c>
      <c r="B416" s="5" t="s">
        <v>380</v>
      </c>
      <c r="C416" s="5" t="s">
        <v>380</v>
      </c>
      <c r="D416" s="5" t="s">
        <v>21</v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>
        <v>7</v>
      </c>
      <c r="W416" s="5">
        <v>12</v>
      </c>
      <c r="X416" s="5">
        <v>17</v>
      </c>
      <c r="Y416" s="5">
        <v>13</v>
      </c>
      <c r="Z416" s="5">
        <v>8</v>
      </c>
      <c r="AA416" s="5">
        <v>3</v>
      </c>
      <c r="AB416" s="5"/>
      <c r="AC416" s="6">
        <f t="shared" si="27"/>
        <v>60</v>
      </c>
      <c r="AD416" s="6">
        <f t="shared" si="28"/>
        <v>60</v>
      </c>
      <c r="AE416" s="13" t="str">
        <f>VLOOKUP(C416,'Picture 2'!$A$2:$A$39,1,0)</f>
        <v>6K4058</v>
      </c>
    </row>
    <row r="417" spans="1:32" ht="15.75" customHeight="1">
      <c r="A417" s="5">
        <v>742</v>
      </c>
      <c r="B417" s="5" t="s">
        <v>380</v>
      </c>
      <c r="C417" s="5" t="s">
        <v>380</v>
      </c>
      <c r="D417" s="5" t="s">
        <v>70</v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>
        <v>70</v>
      </c>
      <c r="Y417" s="5"/>
      <c r="Z417" s="5"/>
      <c r="AA417" s="5"/>
      <c r="AB417" s="5"/>
      <c r="AC417" s="6">
        <f t="shared" si="27"/>
        <v>70</v>
      </c>
      <c r="AD417" s="6">
        <f t="shared" si="28"/>
        <v>70</v>
      </c>
      <c r="AE417" s="13" t="str">
        <f>VLOOKUP(C417,'Picture 2'!$A$2:$A$39,1,0)</f>
        <v>6K4058</v>
      </c>
      <c r="AF417" s="30"/>
    </row>
    <row r="418" spans="1:32" ht="15.75" customHeight="1">
      <c r="A418" s="5">
        <v>743</v>
      </c>
      <c r="B418" s="5" t="s">
        <v>380</v>
      </c>
      <c r="C418" s="5" t="s">
        <v>380</v>
      </c>
      <c r="D418" s="5" t="s">
        <v>70</v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>
        <v>44</v>
      </c>
      <c r="W418" s="5"/>
      <c r="X418" s="5">
        <v>16</v>
      </c>
      <c r="Y418" s="5"/>
      <c r="Z418" s="5"/>
      <c r="AA418" s="5"/>
      <c r="AB418" s="5"/>
      <c r="AC418" s="6">
        <f t="shared" si="27"/>
        <v>60</v>
      </c>
      <c r="AD418" s="6">
        <f t="shared" si="28"/>
        <v>60</v>
      </c>
      <c r="AE418" s="13" t="str">
        <f>VLOOKUP(C418,'Picture 2'!$A$2:$A$39,1,0)</f>
        <v>6K4058</v>
      </c>
    </row>
    <row r="419" spans="1:32" ht="15.75" customHeight="1">
      <c r="A419" s="5">
        <v>744</v>
      </c>
      <c r="B419" s="5" t="s">
        <v>380</v>
      </c>
      <c r="C419" s="5" t="s">
        <v>380</v>
      </c>
      <c r="D419" s="5" t="s">
        <v>70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>
        <v>52</v>
      </c>
      <c r="Z419" s="5"/>
      <c r="AA419" s="5"/>
      <c r="AB419" s="5"/>
      <c r="AC419" s="6">
        <f t="shared" si="27"/>
        <v>52</v>
      </c>
      <c r="AD419" s="6">
        <f t="shared" si="28"/>
        <v>52</v>
      </c>
      <c r="AE419" s="13" t="str">
        <f>VLOOKUP(C419,'Picture 2'!$A$2:$A$39,1,0)</f>
        <v>6K4058</v>
      </c>
    </row>
    <row r="420" spans="1:32" ht="15.75" customHeight="1">
      <c r="A420" s="5">
        <v>745</v>
      </c>
      <c r="B420" s="5" t="s">
        <v>380</v>
      </c>
      <c r="C420" s="5" t="s">
        <v>380</v>
      </c>
      <c r="D420" s="5" t="s">
        <v>70</v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>
        <v>43</v>
      </c>
      <c r="X420" s="5"/>
      <c r="Y420" s="5"/>
      <c r="Z420" s="5">
        <v>9</v>
      </c>
      <c r="AA420" s="5"/>
      <c r="AB420" s="5"/>
      <c r="AC420" s="6">
        <f t="shared" si="27"/>
        <v>52</v>
      </c>
      <c r="AD420" s="6">
        <f t="shared" si="28"/>
        <v>52</v>
      </c>
      <c r="AE420" s="13" t="str">
        <f>VLOOKUP(C420,'Picture 2'!$A$2:$A$39,1,0)</f>
        <v>6K4058</v>
      </c>
    </row>
    <row r="421" spans="1:32" ht="15.75" customHeight="1">
      <c r="A421" s="5">
        <v>746</v>
      </c>
      <c r="B421" s="5" t="s">
        <v>380</v>
      </c>
      <c r="C421" s="5" t="s">
        <v>380</v>
      </c>
      <c r="D421" s="5" t="s">
        <v>23</v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>
        <v>75</v>
      </c>
      <c r="X421" s="5"/>
      <c r="Y421" s="5"/>
      <c r="Z421" s="5"/>
      <c r="AA421" s="5"/>
      <c r="AB421" s="5"/>
      <c r="AC421" s="6">
        <f t="shared" si="27"/>
        <v>75</v>
      </c>
      <c r="AD421" s="6">
        <f t="shared" si="28"/>
        <v>75</v>
      </c>
      <c r="AE421" s="13" t="str">
        <f>VLOOKUP(C421,'Picture 2'!$A$2:$A$39,1,0)</f>
        <v>6K4058</v>
      </c>
      <c r="AF421" s="30">
        <v>42882</v>
      </c>
    </row>
    <row r="422" spans="1:32" ht="15.75" customHeight="1">
      <c r="A422" s="5">
        <v>747</v>
      </c>
      <c r="B422" s="5" t="s">
        <v>380</v>
      </c>
      <c r="C422" s="5" t="s">
        <v>380</v>
      </c>
      <c r="D422" s="5" t="s">
        <v>23</v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>
        <v>4</v>
      </c>
      <c r="W422" s="5">
        <v>34</v>
      </c>
      <c r="X422" s="5">
        <v>15</v>
      </c>
      <c r="Y422" s="5">
        <v>4</v>
      </c>
      <c r="Z422" s="5">
        <v>3</v>
      </c>
      <c r="AA422" s="5">
        <v>1</v>
      </c>
      <c r="AB422" s="5"/>
      <c r="AC422" s="6">
        <f t="shared" si="27"/>
        <v>61</v>
      </c>
      <c r="AD422" s="6">
        <f t="shared" si="28"/>
        <v>61</v>
      </c>
      <c r="AE422" s="13" t="str">
        <f>VLOOKUP(C422,'Picture 2'!$A$2:$A$39,1,0)</f>
        <v>6K4058</v>
      </c>
    </row>
    <row r="423" spans="1:32" ht="15.75" customHeight="1">
      <c r="A423" s="5">
        <v>748</v>
      </c>
      <c r="B423" s="5" t="s">
        <v>380</v>
      </c>
      <c r="C423" s="5" t="s">
        <v>380</v>
      </c>
      <c r="D423" s="5" t="s">
        <v>25</v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>
        <v>70</v>
      </c>
      <c r="Z423" s="5"/>
      <c r="AA423" s="5"/>
      <c r="AB423" s="5"/>
      <c r="AC423" s="6">
        <f t="shared" si="27"/>
        <v>70</v>
      </c>
      <c r="AD423" s="6">
        <f t="shared" si="28"/>
        <v>70</v>
      </c>
      <c r="AE423" s="13" t="str">
        <f>VLOOKUP(C423,'Picture 2'!$A$2:$A$39,1,0)</f>
        <v>6K4058</v>
      </c>
    </row>
    <row r="424" spans="1:32" ht="15.75" customHeight="1">
      <c r="A424" s="5">
        <v>749</v>
      </c>
      <c r="B424" s="5" t="s">
        <v>380</v>
      </c>
      <c r="C424" s="5" t="s">
        <v>380</v>
      </c>
      <c r="D424" s="5" t="s">
        <v>25</v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>
        <v>35</v>
      </c>
      <c r="Z424" s="5"/>
      <c r="AA424" s="5">
        <v>16</v>
      </c>
      <c r="AB424" s="5"/>
      <c r="AC424" s="6">
        <f t="shared" si="27"/>
        <v>51</v>
      </c>
      <c r="AD424" s="6">
        <f t="shared" si="28"/>
        <v>51</v>
      </c>
      <c r="AE424" s="13" t="str">
        <f>VLOOKUP(C424,'Picture 2'!$A$2:$A$39,1,0)</f>
        <v>6K4058</v>
      </c>
    </row>
    <row r="425" spans="1:32" ht="15.75" customHeight="1">
      <c r="A425" s="5">
        <v>750</v>
      </c>
      <c r="B425" s="5" t="s">
        <v>380</v>
      </c>
      <c r="C425" s="5" t="s">
        <v>380</v>
      </c>
      <c r="D425" s="5" t="s">
        <v>25</v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>
        <v>26</v>
      </c>
      <c r="X425" s="5"/>
      <c r="Y425" s="5"/>
      <c r="Z425" s="5">
        <v>28</v>
      </c>
      <c r="AA425" s="5"/>
      <c r="AB425" s="5"/>
      <c r="AC425" s="6">
        <f t="shared" si="27"/>
        <v>54</v>
      </c>
      <c r="AD425" s="6">
        <f t="shared" si="28"/>
        <v>54</v>
      </c>
      <c r="AE425" s="13" t="str">
        <f>VLOOKUP(C425,'Picture 2'!$A$2:$A$39,1,0)</f>
        <v>6K4058</v>
      </c>
    </row>
    <row r="426" spans="1:32" ht="15.75" customHeight="1">
      <c r="A426" s="5">
        <v>751</v>
      </c>
      <c r="B426" s="5" t="s">
        <v>380</v>
      </c>
      <c r="C426" s="5" t="s">
        <v>380</v>
      </c>
      <c r="D426" s="5" t="s">
        <v>25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>
        <v>54</v>
      </c>
      <c r="Y426" s="5"/>
      <c r="Z426" s="5"/>
      <c r="AA426" s="5"/>
      <c r="AB426" s="5"/>
      <c r="AC426" s="6">
        <f t="shared" si="27"/>
        <v>54</v>
      </c>
      <c r="AD426" s="6">
        <f t="shared" si="28"/>
        <v>54</v>
      </c>
      <c r="AE426" s="13" t="str">
        <f>VLOOKUP(C426,'Picture 2'!$A$2:$A$39,1,0)</f>
        <v>6K4058</v>
      </c>
    </row>
    <row r="427" spans="1:32" ht="15.75" customHeight="1">
      <c r="A427" s="5">
        <v>752</v>
      </c>
      <c r="B427" s="5" t="s">
        <v>380</v>
      </c>
      <c r="C427" s="5" t="s">
        <v>380</v>
      </c>
      <c r="D427" s="5" t="s">
        <v>25</v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>
        <v>75</v>
      </c>
      <c r="W427" s="5"/>
      <c r="X427" s="5"/>
      <c r="Y427" s="5"/>
      <c r="Z427" s="5"/>
      <c r="AA427" s="5"/>
      <c r="AB427" s="5"/>
      <c r="AC427" s="6">
        <f t="shared" si="27"/>
        <v>75</v>
      </c>
      <c r="AD427" s="6">
        <f t="shared" si="28"/>
        <v>75</v>
      </c>
      <c r="AE427" s="13" t="str">
        <f>VLOOKUP(C427,'Picture 2'!$A$2:$A$39,1,0)</f>
        <v>6K4058</v>
      </c>
    </row>
    <row r="428" spans="1:32" ht="15.75" customHeight="1">
      <c r="A428" s="178">
        <v>753</v>
      </c>
      <c r="B428" s="178" t="s">
        <v>380</v>
      </c>
      <c r="C428" s="5" t="s">
        <v>380</v>
      </c>
      <c r="D428" s="5" t="s">
        <v>210</v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>
        <v>4</v>
      </c>
      <c r="W428" s="5">
        <v>6</v>
      </c>
      <c r="X428" s="5">
        <v>14</v>
      </c>
      <c r="Y428" s="5">
        <v>6</v>
      </c>
      <c r="Z428" s="5">
        <v>1</v>
      </c>
      <c r="AA428" s="5">
        <v>3</v>
      </c>
      <c r="AB428" s="5"/>
      <c r="AC428" s="180">
        <f>SUM(E428:AB429)</f>
        <v>52</v>
      </c>
      <c r="AD428" s="6">
        <f t="shared" si="28"/>
        <v>34</v>
      </c>
      <c r="AE428" s="13" t="str">
        <f>VLOOKUP(C428,'Picture 2'!$A$2:$A$39,1,0)</f>
        <v>6K4058</v>
      </c>
    </row>
    <row r="429" spans="1:32" ht="15.75" customHeight="1">
      <c r="A429" s="179"/>
      <c r="B429" s="179"/>
      <c r="C429" s="5" t="s">
        <v>380</v>
      </c>
      <c r="D429" s="5" t="s">
        <v>23</v>
      </c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>
        <v>2</v>
      </c>
      <c r="W429" s="5">
        <v>4</v>
      </c>
      <c r="X429" s="5">
        <v>3</v>
      </c>
      <c r="Y429" s="5">
        <v>3</v>
      </c>
      <c r="Z429" s="5">
        <v>2</v>
      </c>
      <c r="AA429" s="5">
        <v>4</v>
      </c>
      <c r="AB429" s="5"/>
      <c r="AC429" s="181"/>
      <c r="AD429" s="6">
        <f t="shared" si="28"/>
        <v>18</v>
      </c>
      <c r="AE429" s="13" t="str">
        <f>VLOOKUP(C429,'Picture 2'!$A$2:$A$39,1,0)</f>
        <v>6K4058</v>
      </c>
    </row>
    <row r="430" spans="1:32" ht="15.75" customHeight="1">
      <c r="A430" s="5">
        <v>754</v>
      </c>
      <c r="B430" s="5" t="s">
        <v>380</v>
      </c>
      <c r="C430" s="5" t="s">
        <v>380</v>
      </c>
      <c r="D430" s="5" t="s">
        <v>25</v>
      </c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>
        <v>70</v>
      </c>
      <c r="Y430" s="5"/>
      <c r="Z430" s="5"/>
      <c r="AA430" s="5"/>
      <c r="AB430" s="5"/>
      <c r="AC430" s="6">
        <f>SUM(E430:AB430)</f>
        <v>70</v>
      </c>
      <c r="AD430" s="6">
        <f t="shared" si="28"/>
        <v>70</v>
      </c>
      <c r="AE430" s="13" t="str">
        <f>VLOOKUP(C430,'Picture 2'!$A$2:$A$39,1,0)</f>
        <v>6K4058</v>
      </c>
    </row>
    <row r="431" spans="1:32" ht="15.75" customHeight="1">
      <c r="A431" s="5">
        <v>755</v>
      </c>
      <c r="B431" s="5" t="s">
        <v>380</v>
      </c>
      <c r="C431" s="5" t="s">
        <v>380</v>
      </c>
      <c r="D431" s="5" t="s">
        <v>25</v>
      </c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>
        <v>28</v>
      </c>
      <c r="Y431" s="5">
        <v>30</v>
      </c>
      <c r="Z431" s="5"/>
      <c r="AA431" s="5"/>
      <c r="AB431" s="5"/>
      <c r="AC431" s="6">
        <f>SUM(E431:AB431)</f>
        <v>58</v>
      </c>
      <c r="AD431" s="6">
        <f t="shared" si="28"/>
        <v>58</v>
      </c>
      <c r="AE431" s="13" t="str">
        <f>VLOOKUP(C431,'Picture 2'!$A$2:$A$39,1,0)</f>
        <v>6K4058</v>
      </c>
    </row>
    <row r="432" spans="1:32" ht="15.75" customHeight="1">
      <c r="A432" s="5">
        <v>756</v>
      </c>
      <c r="B432" s="5" t="s">
        <v>380</v>
      </c>
      <c r="C432" s="5" t="s">
        <v>380</v>
      </c>
      <c r="D432" s="5" t="s">
        <v>25</v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>
        <v>54</v>
      </c>
      <c r="Z432" s="5"/>
      <c r="AA432" s="5"/>
      <c r="AB432" s="5"/>
      <c r="AC432" s="6">
        <f>SUM(E432:AB432)</f>
        <v>54</v>
      </c>
      <c r="AD432" s="6">
        <f t="shared" si="28"/>
        <v>54</v>
      </c>
      <c r="AE432" s="13" t="str">
        <f>VLOOKUP(C432,'Picture 2'!$A$2:$A$39,1,0)</f>
        <v>6K4058</v>
      </c>
    </row>
    <row r="433" spans="1:31" ht="15.75" customHeight="1">
      <c r="A433" s="178">
        <v>757</v>
      </c>
      <c r="B433" s="178" t="s">
        <v>380</v>
      </c>
      <c r="C433" s="5" t="s">
        <v>380</v>
      </c>
      <c r="D433" s="5" t="s">
        <v>210</v>
      </c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>
        <v>47</v>
      </c>
      <c r="W433" s="5"/>
      <c r="X433" s="5"/>
      <c r="Y433" s="5"/>
      <c r="Z433" s="5"/>
      <c r="AA433" s="5"/>
      <c r="AB433" s="5"/>
      <c r="AC433" s="180">
        <f>SUM(E433:AB434)</f>
        <v>67</v>
      </c>
      <c r="AD433" s="6">
        <f t="shared" si="28"/>
        <v>47</v>
      </c>
      <c r="AE433" s="13" t="str">
        <f>VLOOKUP(C433,'Picture 2'!$A$2:$A$39,1,0)</f>
        <v>6K4058</v>
      </c>
    </row>
    <row r="434" spans="1:31" ht="15.75" customHeight="1">
      <c r="A434" s="179"/>
      <c r="B434" s="179"/>
      <c r="C434" s="5" t="s">
        <v>380</v>
      </c>
      <c r="D434" s="5" t="s">
        <v>27</v>
      </c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>
        <v>20</v>
      </c>
      <c r="X434" s="5"/>
      <c r="Y434" s="5"/>
      <c r="Z434" s="5"/>
      <c r="AA434" s="5"/>
      <c r="AB434" s="5"/>
      <c r="AC434" s="181"/>
      <c r="AD434" s="6">
        <f t="shared" si="28"/>
        <v>20</v>
      </c>
      <c r="AE434" s="13" t="str">
        <f>VLOOKUP(C434,'Picture 2'!$A$2:$A$39,1,0)</f>
        <v>6K4058</v>
      </c>
    </row>
    <row r="435" spans="1:31" ht="15.75" customHeight="1">
      <c r="A435" s="178">
        <v>758</v>
      </c>
      <c r="B435" s="178" t="s">
        <v>380</v>
      </c>
      <c r="C435" s="5" t="s">
        <v>380</v>
      </c>
      <c r="D435" s="5" t="s">
        <v>23</v>
      </c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>
        <v>1</v>
      </c>
      <c r="W435" s="5">
        <v>41</v>
      </c>
      <c r="X435" s="5">
        <v>1</v>
      </c>
      <c r="Y435" s="5"/>
      <c r="Z435" s="5">
        <v>2</v>
      </c>
      <c r="AA435" s="5"/>
      <c r="AB435" s="5"/>
      <c r="AC435" s="180">
        <f>SUM(E435:AB436)</f>
        <v>65</v>
      </c>
      <c r="AD435" s="6">
        <f t="shared" si="28"/>
        <v>45</v>
      </c>
      <c r="AE435" s="13" t="str">
        <f>VLOOKUP(C435,'Picture 2'!$A$2:$A$39,1,0)</f>
        <v>6K4058</v>
      </c>
    </row>
    <row r="436" spans="1:31" ht="15.75" customHeight="1">
      <c r="A436" s="179"/>
      <c r="B436" s="179"/>
      <c r="C436" s="5" t="s">
        <v>380</v>
      </c>
      <c r="D436" s="5" t="s">
        <v>27</v>
      </c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>
        <v>20</v>
      </c>
      <c r="X436" s="5"/>
      <c r="Y436" s="5"/>
      <c r="Z436" s="5"/>
      <c r="AA436" s="5"/>
      <c r="AB436" s="5"/>
      <c r="AC436" s="181"/>
      <c r="AD436" s="6">
        <f t="shared" si="28"/>
        <v>20</v>
      </c>
      <c r="AE436" s="13" t="str">
        <f>VLOOKUP(C436,'Picture 2'!$A$2:$A$39,1,0)</f>
        <v>6K4058</v>
      </c>
    </row>
    <row r="437" spans="1:31" ht="15.75" customHeight="1">
      <c r="A437" s="5">
        <v>759</v>
      </c>
      <c r="B437" s="5" t="s">
        <v>380</v>
      </c>
      <c r="C437" s="5" t="s">
        <v>380</v>
      </c>
      <c r="D437" s="5" t="s">
        <v>27</v>
      </c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>
        <v>6</v>
      </c>
      <c r="W437" s="5"/>
      <c r="X437" s="5"/>
      <c r="Y437" s="5"/>
      <c r="Z437" s="5">
        <v>22</v>
      </c>
      <c r="AA437" s="5">
        <v>1</v>
      </c>
      <c r="AB437" s="5">
        <v>6</v>
      </c>
      <c r="AC437" s="6">
        <f t="shared" ref="AC437:AC449" si="29">SUM(E437:AB437)</f>
        <v>35</v>
      </c>
      <c r="AD437" s="6">
        <f t="shared" si="28"/>
        <v>35</v>
      </c>
      <c r="AE437" s="13" t="str">
        <f>VLOOKUP(C437,'Picture 2'!$A$2:$A$39,1,0)</f>
        <v>6K4058</v>
      </c>
    </row>
    <row r="438" spans="1:31" ht="15.75" customHeight="1">
      <c r="A438" s="5">
        <v>760</v>
      </c>
      <c r="B438" s="5" t="s">
        <v>380</v>
      </c>
      <c r="C438" s="5" t="s">
        <v>380</v>
      </c>
      <c r="D438" s="5" t="s">
        <v>27</v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>
        <v>70</v>
      </c>
      <c r="X438" s="5"/>
      <c r="Y438" s="5"/>
      <c r="Z438" s="5"/>
      <c r="AA438" s="5"/>
      <c r="AB438" s="5"/>
      <c r="AC438" s="6">
        <f t="shared" si="29"/>
        <v>70</v>
      </c>
      <c r="AD438" s="6">
        <f t="shared" si="28"/>
        <v>70</v>
      </c>
      <c r="AE438" s="13" t="str">
        <f>VLOOKUP(C438,'Picture 2'!$A$2:$A$39,1,0)</f>
        <v>6K4058</v>
      </c>
    </row>
    <row r="439" spans="1:31" ht="15.75" customHeight="1">
      <c r="A439" s="5">
        <v>761</v>
      </c>
      <c r="B439" s="5" t="s">
        <v>380</v>
      </c>
      <c r="C439" s="5" t="s">
        <v>380</v>
      </c>
      <c r="D439" s="5" t="s">
        <v>27</v>
      </c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>
        <v>14</v>
      </c>
      <c r="X439" s="5">
        <v>52</v>
      </c>
      <c r="Y439" s="5"/>
      <c r="Z439" s="5"/>
      <c r="AA439" s="5"/>
      <c r="AB439" s="5"/>
      <c r="AC439" s="6">
        <f t="shared" si="29"/>
        <v>66</v>
      </c>
      <c r="AD439" s="6">
        <f t="shared" si="28"/>
        <v>66</v>
      </c>
      <c r="AE439" s="13" t="str">
        <f>VLOOKUP(C439,'Picture 2'!$A$2:$A$39,1,0)</f>
        <v>6K4058</v>
      </c>
    </row>
    <row r="440" spans="1:31" ht="15.75" customHeight="1">
      <c r="A440" s="5">
        <v>762</v>
      </c>
      <c r="B440" s="5" t="s">
        <v>380</v>
      </c>
      <c r="C440" s="5" t="s">
        <v>380</v>
      </c>
      <c r="D440" s="5" t="s">
        <v>27</v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>
        <v>57</v>
      </c>
      <c r="Z440" s="5"/>
      <c r="AA440" s="5"/>
      <c r="AB440" s="5"/>
      <c r="AC440" s="6">
        <f t="shared" si="29"/>
        <v>57</v>
      </c>
      <c r="AD440" s="6">
        <f t="shared" si="28"/>
        <v>57</v>
      </c>
      <c r="AE440" s="13" t="str">
        <f>VLOOKUP(C440,'Picture 2'!$A$2:$A$39,1,0)</f>
        <v>6K4058</v>
      </c>
    </row>
    <row r="441" spans="1:31" ht="15.75" customHeight="1">
      <c r="A441" s="5">
        <v>763</v>
      </c>
      <c r="B441" s="5" t="s">
        <v>380</v>
      </c>
      <c r="C441" s="5" t="s">
        <v>380</v>
      </c>
      <c r="D441" s="5" t="s">
        <v>22</v>
      </c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>
        <v>6</v>
      </c>
      <c r="W441" s="5"/>
      <c r="X441" s="5"/>
      <c r="Y441" s="5"/>
      <c r="Z441" s="5"/>
      <c r="AA441" s="5">
        <v>20</v>
      </c>
      <c r="AB441" s="5">
        <v>10</v>
      </c>
      <c r="AC441" s="6">
        <f t="shared" si="29"/>
        <v>36</v>
      </c>
      <c r="AD441" s="6">
        <f t="shared" si="28"/>
        <v>36</v>
      </c>
      <c r="AE441" s="13" t="str">
        <f>VLOOKUP(C441,'Picture 2'!$A$2:$A$39,1,0)</f>
        <v>6K4058</v>
      </c>
    </row>
    <row r="442" spans="1:31" ht="15.75" customHeight="1">
      <c r="A442" s="5">
        <v>764</v>
      </c>
      <c r="B442" s="5" t="s">
        <v>380</v>
      </c>
      <c r="C442" s="5" t="s">
        <v>380</v>
      </c>
      <c r="D442" s="5" t="s">
        <v>22</v>
      </c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>
        <v>70</v>
      </c>
      <c r="Y442" s="5"/>
      <c r="Z442" s="5"/>
      <c r="AA442" s="5"/>
      <c r="AB442" s="5"/>
      <c r="AC442" s="6">
        <f t="shared" si="29"/>
        <v>70</v>
      </c>
      <c r="AD442" s="6">
        <f t="shared" si="28"/>
        <v>70</v>
      </c>
      <c r="AE442" s="13" t="str">
        <f>VLOOKUP(C442,'Picture 2'!$A$2:$A$39,1,0)</f>
        <v>6K4058</v>
      </c>
    </row>
    <row r="443" spans="1:31" ht="15.75" customHeight="1">
      <c r="A443" s="5">
        <v>765</v>
      </c>
      <c r="B443" s="5" t="s">
        <v>380</v>
      </c>
      <c r="C443" s="5" t="s">
        <v>380</v>
      </c>
      <c r="D443" s="5" t="s">
        <v>22</v>
      </c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>
        <v>36</v>
      </c>
      <c r="X443" s="5">
        <v>23</v>
      </c>
      <c r="Y443" s="5"/>
      <c r="Z443" s="5"/>
      <c r="AA443" s="5"/>
      <c r="AB443" s="5"/>
      <c r="AC443" s="6">
        <f t="shared" si="29"/>
        <v>59</v>
      </c>
      <c r="AD443" s="6">
        <f t="shared" si="28"/>
        <v>59</v>
      </c>
      <c r="AE443" s="13" t="str">
        <f>VLOOKUP(C443,'Picture 2'!$A$2:$A$39,1,0)</f>
        <v>6K4058</v>
      </c>
    </row>
    <row r="444" spans="1:31" ht="15.75" customHeight="1">
      <c r="A444" s="5">
        <v>766</v>
      </c>
      <c r="B444" s="5" t="s">
        <v>380</v>
      </c>
      <c r="C444" s="5" t="s">
        <v>380</v>
      </c>
      <c r="D444" s="5" t="s">
        <v>22</v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>
        <v>25</v>
      </c>
      <c r="W444" s="5"/>
      <c r="X444" s="5"/>
      <c r="Y444" s="5"/>
      <c r="Z444" s="5">
        <v>35</v>
      </c>
      <c r="AA444" s="5"/>
      <c r="AB444" s="5"/>
      <c r="AC444" s="6">
        <f t="shared" si="29"/>
        <v>60</v>
      </c>
      <c r="AD444" s="6">
        <f t="shared" si="28"/>
        <v>60</v>
      </c>
      <c r="AE444" s="13" t="str">
        <f>VLOOKUP(C444,'Picture 2'!$A$2:$A$39,1,0)</f>
        <v>6K4058</v>
      </c>
    </row>
    <row r="445" spans="1:31" ht="15.75" customHeight="1">
      <c r="A445" s="5">
        <v>767</v>
      </c>
      <c r="B445" s="5" t="s">
        <v>380</v>
      </c>
      <c r="C445" s="5" t="s">
        <v>380</v>
      </c>
      <c r="D445" s="5" t="s">
        <v>22</v>
      </c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>
        <v>55</v>
      </c>
      <c r="Z445" s="5"/>
      <c r="AA445" s="5"/>
      <c r="AB445" s="5"/>
      <c r="AC445" s="6">
        <f t="shared" si="29"/>
        <v>55</v>
      </c>
      <c r="AD445" s="6">
        <f t="shared" si="28"/>
        <v>55</v>
      </c>
      <c r="AE445" s="13" t="str">
        <f>VLOOKUP(C445,'Picture 2'!$A$2:$A$39,1,0)</f>
        <v>6K4058</v>
      </c>
    </row>
    <row r="446" spans="1:31" ht="15.75" customHeight="1">
      <c r="A446" s="5">
        <v>768</v>
      </c>
      <c r="B446" s="5" t="s">
        <v>380</v>
      </c>
      <c r="C446" s="5" t="s">
        <v>380</v>
      </c>
      <c r="D446" s="5" t="s">
        <v>21</v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>
        <v>40</v>
      </c>
      <c r="X446" s="5">
        <v>2</v>
      </c>
      <c r="Y446" s="5">
        <v>1</v>
      </c>
      <c r="Z446" s="5"/>
      <c r="AA446" s="5"/>
      <c r="AB446" s="5">
        <v>3</v>
      </c>
      <c r="AC446" s="6">
        <f t="shared" si="29"/>
        <v>46</v>
      </c>
      <c r="AD446" s="6">
        <f t="shared" si="28"/>
        <v>46</v>
      </c>
      <c r="AE446" s="13" t="str">
        <f>VLOOKUP(C446,'Picture 2'!$A$2:$A$39,1,0)</f>
        <v>6K4058</v>
      </c>
    </row>
    <row r="447" spans="1:31" ht="15.75" customHeight="1">
      <c r="A447" s="5">
        <v>769</v>
      </c>
      <c r="B447" s="5" t="s">
        <v>380</v>
      </c>
      <c r="C447" s="5" t="s">
        <v>380</v>
      </c>
      <c r="D447" s="5" t="s">
        <v>21</v>
      </c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>
        <v>20</v>
      </c>
      <c r="W447" s="5"/>
      <c r="X447" s="5"/>
      <c r="Y447" s="5"/>
      <c r="Z447" s="5"/>
      <c r="AA447" s="5">
        <v>27</v>
      </c>
      <c r="AB447" s="5"/>
      <c r="AC447" s="6">
        <f t="shared" si="29"/>
        <v>47</v>
      </c>
      <c r="AD447" s="6">
        <f t="shared" si="28"/>
        <v>47</v>
      </c>
      <c r="AE447" s="13" t="str">
        <f>VLOOKUP(C447,'Picture 2'!$A$2:$A$39,1,0)</f>
        <v>6K4058</v>
      </c>
    </row>
    <row r="448" spans="1:31" ht="15.75" customHeight="1">
      <c r="A448" s="5">
        <v>770</v>
      </c>
      <c r="B448" s="5" t="s">
        <v>380</v>
      </c>
      <c r="C448" s="5" t="s">
        <v>380</v>
      </c>
      <c r="D448" s="5" t="s">
        <v>21</v>
      </c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>
        <v>19</v>
      </c>
      <c r="W448" s="5"/>
      <c r="X448" s="5"/>
      <c r="Y448" s="5"/>
      <c r="Z448" s="5">
        <v>21</v>
      </c>
      <c r="AA448" s="5"/>
      <c r="AB448" s="5"/>
      <c r="AC448" s="6">
        <f t="shared" si="29"/>
        <v>40</v>
      </c>
      <c r="AD448" s="6">
        <f t="shared" si="28"/>
        <v>40</v>
      </c>
      <c r="AE448" s="13" t="str">
        <f>VLOOKUP(C448,'Picture 2'!$A$2:$A$39,1,0)</f>
        <v>6K4058</v>
      </c>
    </row>
    <row r="449" spans="1:32" ht="15.75" customHeight="1">
      <c r="A449" s="5">
        <v>771</v>
      </c>
      <c r="B449" s="5" t="s">
        <v>380</v>
      </c>
      <c r="C449" s="5" t="s">
        <v>380</v>
      </c>
      <c r="D449" s="5" t="s">
        <v>221</v>
      </c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>
        <v>18</v>
      </c>
      <c r="W449" s="5">
        <v>38</v>
      </c>
      <c r="X449" s="5">
        <v>10</v>
      </c>
      <c r="Y449" s="5"/>
      <c r="Z449" s="5"/>
      <c r="AA449" s="5"/>
      <c r="AB449" s="5"/>
      <c r="AC449" s="6">
        <f t="shared" si="29"/>
        <v>66</v>
      </c>
      <c r="AD449" s="6">
        <f t="shared" si="28"/>
        <v>66</v>
      </c>
      <c r="AE449" s="13" t="str">
        <f>VLOOKUP(C449,'Picture 2'!$A$2:$A$39,1,0)</f>
        <v>6K4058</v>
      </c>
      <c r="AF449" s="30"/>
    </row>
    <row r="450" spans="1:32" ht="15.75" customHeight="1">
      <c r="A450" s="178">
        <v>772</v>
      </c>
      <c r="B450" s="178" t="s">
        <v>380</v>
      </c>
      <c r="C450" s="5" t="s">
        <v>380</v>
      </c>
      <c r="D450" s="5" t="s">
        <v>221</v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>
        <v>1</v>
      </c>
      <c r="Z450" s="5">
        <v>3</v>
      </c>
      <c r="AA450" s="5">
        <v>6</v>
      </c>
      <c r="AB450" s="5">
        <v>3</v>
      </c>
      <c r="AC450" s="180">
        <f>SUM(E450:AB452)</f>
        <v>51</v>
      </c>
      <c r="AD450" s="6">
        <f t="shared" si="28"/>
        <v>13</v>
      </c>
      <c r="AE450" s="13" t="str">
        <f>VLOOKUP(C450,'Picture 2'!$A$2:$A$39,1,0)</f>
        <v>6K4058</v>
      </c>
    </row>
    <row r="451" spans="1:32" ht="15.75" customHeight="1">
      <c r="A451" s="183"/>
      <c r="B451" s="183"/>
      <c r="C451" s="5" t="s">
        <v>380</v>
      </c>
      <c r="D451" s="5" t="s">
        <v>222</v>
      </c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>
        <v>8</v>
      </c>
      <c r="Y451" s="5">
        <v>2</v>
      </c>
      <c r="Z451" s="5">
        <v>3</v>
      </c>
      <c r="AA451" s="5">
        <v>4</v>
      </c>
      <c r="AB451" s="5">
        <v>2</v>
      </c>
      <c r="AC451" s="182"/>
      <c r="AD451" s="6">
        <f t="shared" si="28"/>
        <v>19</v>
      </c>
      <c r="AE451" s="13" t="str">
        <f>VLOOKUP(C451,'Picture 2'!$A$2:$A$39,1,0)</f>
        <v>6K4058</v>
      </c>
    </row>
    <row r="452" spans="1:32" ht="15.75" customHeight="1">
      <c r="A452" s="179"/>
      <c r="B452" s="179"/>
      <c r="C452" s="5" t="s">
        <v>380</v>
      </c>
      <c r="D452" s="5" t="s">
        <v>221</v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>
        <v>1</v>
      </c>
      <c r="W452" s="5"/>
      <c r="X452" s="5">
        <v>4</v>
      </c>
      <c r="Y452" s="5">
        <v>2</v>
      </c>
      <c r="Z452" s="5">
        <v>6</v>
      </c>
      <c r="AA452" s="5">
        <v>3</v>
      </c>
      <c r="AB452" s="5">
        <v>3</v>
      </c>
      <c r="AC452" s="181"/>
      <c r="AD452" s="6">
        <f t="shared" si="28"/>
        <v>19</v>
      </c>
      <c r="AE452" s="13" t="str">
        <f>VLOOKUP(C452,'Picture 2'!$A$2:$A$39,1,0)</f>
        <v>6K4058</v>
      </c>
    </row>
    <row r="453" spans="1:32" ht="15.75" customHeight="1">
      <c r="A453" s="5">
        <v>773</v>
      </c>
      <c r="B453" s="5" t="s">
        <v>380</v>
      </c>
      <c r="C453" s="5" t="s">
        <v>380</v>
      </c>
      <c r="D453" s="5" t="s">
        <v>25</v>
      </c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>
        <v>19</v>
      </c>
      <c r="W453" s="5"/>
      <c r="X453" s="5"/>
      <c r="Y453" s="5"/>
      <c r="Z453" s="5">
        <v>43</v>
      </c>
      <c r="AA453" s="5"/>
      <c r="AB453" s="5"/>
      <c r="AC453" s="6">
        <f>SUM(E453:AB453)</f>
        <v>62</v>
      </c>
      <c r="AD453" s="6">
        <f t="shared" si="28"/>
        <v>62</v>
      </c>
      <c r="AE453" s="13" t="str">
        <f>VLOOKUP(C453,'Picture 2'!$A$2:$A$39,1,0)</f>
        <v>6K4058</v>
      </c>
    </row>
    <row r="454" spans="1:32" ht="15.75" customHeight="1">
      <c r="A454" s="178">
        <v>774</v>
      </c>
      <c r="B454" s="178" t="s">
        <v>380</v>
      </c>
      <c r="C454" s="5" t="s">
        <v>380</v>
      </c>
      <c r="D454" s="5" t="s">
        <v>25</v>
      </c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>
        <v>2</v>
      </c>
      <c r="X454" s="5">
        <v>1</v>
      </c>
      <c r="Y454" s="5">
        <v>12</v>
      </c>
      <c r="Z454" s="5"/>
      <c r="AA454" s="5">
        <v>3</v>
      </c>
      <c r="AB454" s="5"/>
      <c r="AC454" s="180">
        <f>SUM(E454:AB456)</f>
        <v>53</v>
      </c>
      <c r="AD454" s="6">
        <f t="shared" si="28"/>
        <v>18</v>
      </c>
      <c r="AE454" s="13" t="str">
        <f>VLOOKUP(C454,'Picture 2'!$A$2:$A$39,1,0)</f>
        <v>6K4058</v>
      </c>
    </row>
    <row r="455" spans="1:32" ht="15.75" customHeight="1">
      <c r="A455" s="183"/>
      <c r="B455" s="183"/>
      <c r="C455" s="5" t="s">
        <v>380</v>
      </c>
      <c r="D455" s="5" t="s">
        <v>21</v>
      </c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>
        <v>1</v>
      </c>
      <c r="W455" s="5">
        <v>9</v>
      </c>
      <c r="X455" s="5">
        <v>4</v>
      </c>
      <c r="Y455" s="5"/>
      <c r="Z455" s="5">
        <v>2</v>
      </c>
      <c r="AA455" s="5">
        <v>3</v>
      </c>
      <c r="AB455" s="5"/>
      <c r="AC455" s="182"/>
      <c r="AD455" s="6">
        <f t="shared" si="28"/>
        <v>19</v>
      </c>
      <c r="AE455" s="13" t="str">
        <f>VLOOKUP(C455,'Picture 2'!$A$2:$A$39,1,0)</f>
        <v>6K4058</v>
      </c>
    </row>
    <row r="456" spans="1:32" ht="15.75" customHeight="1">
      <c r="A456" s="179"/>
      <c r="B456" s="179"/>
      <c r="C456" s="5" t="s">
        <v>380</v>
      </c>
      <c r="D456" s="5" t="s">
        <v>33</v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>
        <v>4</v>
      </c>
      <c r="W456" s="5">
        <v>4</v>
      </c>
      <c r="X456" s="5">
        <v>7</v>
      </c>
      <c r="Y456" s="5">
        <v>1</v>
      </c>
      <c r="Z456" s="5"/>
      <c r="AA456" s="5"/>
      <c r="AB456" s="5"/>
      <c r="AC456" s="181"/>
      <c r="AD456" s="6">
        <f t="shared" si="28"/>
        <v>16</v>
      </c>
      <c r="AE456" s="13" t="str">
        <f>VLOOKUP(C456,'Picture 2'!$A$2:$A$39,1,0)</f>
        <v>6K4058</v>
      </c>
    </row>
    <row r="457" spans="1:32" ht="15.75" customHeight="1">
      <c r="A457" s="5">
        <v>775</v>
      </c>
      <c r="B457" s="5" t="s">
        <v>380</v>
      </c>
      <c r="C457" s="5" t="s">
        <v>380</v>
      </c>
      <c r="D457" s="5" t="s">
        <v>26</v>
      </c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>
        <v>7</v>
      </c>
      <c r="W457" s="5">
        <v>1</v>
      </c>
      <c r="X457" s="5">
        <v>51</v>
      </c>
      <c r="Y457" s="5">
        <v>4</v>
      </c>
      <c r="Z457" s="5">
        <v>7</v>
      </c>
      <c r="AA457" s="5"/>
      <c r="AB457" s="5"/>
      <c r="AC457" s="6">
        <f>SUM(E457:AB457)</f>
        <v>70</v>
      </c>
      <c r="AD457" s="6">
        <f t="shared" si="28"/>
        <v>70</v>
      </c>
      <c r="AE457" s="13" t="str">
        <f>VLOOKUP(C457,'Picture 2'!$A$2:$A$39,1,0)</f>
        <v>6K4058</v>
      </c>
    </row>
    <row r="458" spans="1:32" ht="15.75" customHeight="1">
      <c r="A458" s="178">
        <v>776</v>
      </c>
      <c r="B458" s="178" t="s">
        <v>380</v>
      </c>
      <c r="C458" s="5" t="s">
        <v>380</v>
      </c>
      <c r="D458" s="5" t="s">
        <v>223</v>
      </c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>
        <v>1</v>
      </c>
      <c r="X458" s="5">
        <v>1</v>
      </c>
      <c r="Y458" s="5">
        <v>3</v>
      </c>
      <c r="Z458" s="5">
        <v>5</v>
      </c>
      <c r="AA458" s="5">
        <v>3</v>
      </c>
      <c r="AB458" s="5">
        <v>8</v>
      </c>
      <c r="AC458" s="180">
        <f>SUM(T458:AB461)</f>
        <v>49</v>
      </c>
      <c r="AD458" s="6">
        <f t="shared" si="28"/>
        <v>21</v>
      </c>
      <c r="AE458" s="13" t="str">
        <f>VLOOKUP(C458,'Picture 2'!$A$2:$A$39,1,0)</f>
        <v>6K4058</v>
      </c>
    </row>
    <row r="459" spans="1:32" ht="15.75" customHeight="1">
      <c r="A459" s="183"/>
      <c r="B459" s="183"/>
      <c r="C459" s="5" t="s">
        <v>380</v>
      </c>
      <c r="D459" s="5" t="s">
        <v>23</v>
      </c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>
        <v>2</v>
      </c>
      <c r="Y459" s="5">
        <v>9</v>
      </c>
      <c r="Z459" s="5"/>
      <c r="AA459" s="5">
        <v>1</v>
      </c>
      <c r="AB459" s="5">
        <v>1</v>
      </c>
      <c r="AC459" s="182"/>
      <c r="AD459" s="6">
        <f t="shared" si="28"/>
        <v>13</v>
      </c>
      <c r="AE459" s="13" t="str">
        <f>VLOOKUP(C459,'Picture 2'!$A$2:$A$39,1,0)</f>
        <v>6K4058</v>
      </c>
    </row>
    <row r="460" spans="1:32" ht="15.75" customHeight="1">
      <c r="A460" s="183"/>
      <c r="B460" s="183"/>
      <c r="C460" s="5" t="s">
        <v>380</v>
      </c>
      <c r="D460" s="5" t="s">
        <v>222</v>
      </c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>
        <v>4</v>
      </c>
      <c r="Y460" s="5">
        <v>2</v>
      </c>
      <c r="Z460" s="5"/>
      <c r="AA460" s="5">
        <v>2</v>
      </c>
      <c r="AB460" s="5"/>
      <c r="AC460" s="182"/>
      <c r="AD460" s="6">
        <f t="shared" si="28"/>
        <v>8</v>
      </c>
      <c r="AE460" s="13" t="str">
        <f>VLOOKUP(C460,'Picture 2'!$A$2:$A$39,1,0)</f>
        <v>6K4058</v>
      </c>
    </row>
    <row r="461" spans="1:32" ht="15.75" customHeight="1">
      <c r="A461" s="179"/>
      <c r="B461" s="179"/>
      <c r="C461" s="5" t="s">
        <v>380</v>
      </c>
      <c r="D461" s="5" t="s">
        <v>224</v>
      </c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>
        <v>1</v>
      </c>
      <c r="W461" s="5">
        <v>3</v>
      </c>
      <c r="X461" s="5">
        <v>2</v>
      </c>
      <c r="Y461" s="5"/>
      <c r="Z461" s="5">
        <v>1</v>
      </c>
      <c r="AA461" s="5"/>
      <c r="AB461" s="5"/>
      <c r="AC461" s="181"/>
      <c r="AD461" s="6">
        <f t="shared" si="28"/>
        <v>7</v>
      </c>
      <c r="AE461" s="13" t="str">
        <f>VLOOKUP(C461,'Picture 2'!$A$2:$A$39,1,0)</f>
        <v>6K4058</v>
      </c>
    </row>
    <row r="462" spans="1:32" ht="15.75" customHeight="1">
      <c r="A462" s="5">
        <v>777</v>
      </c>
      <c r="B462" s="5" t="s">
        <v>380</v>
      </c>
      <c r="C462" s="5" t="s">
        <v>380</v>
      </c>
      <c r="D462" s="5" t="s">
        <v>24</v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>
        <v>10</v>
      </c>
      <c r="W462" s="5">
        <v>20</v>
      </c>
      <c r="X462" s="5">
        <v>19</v>
      </c>
      <c r="Y462" s="5">
        <v>17</v>
      </c>
      <c r="Z462" s="5">
        <v>5</v>
      </c>
      <c r="AA462" s="5">
        <v>2</v>
      </c>
      <c r="AB462" s="5"/>
      <c r="AC462" s="6">
        <f t="shared" ref="AC462:AC493" si="30">SUM(E462:AB462)</f>
        <v>73</v>
      </c>
      <c r="AD462" s="6">
        <f t="shared" si="28"/>
        <v>73</v>
      </c>
      <c r="AE462" s="13" t="str">
        <f>VLOOKUP(C462,'Picture 2'!$A$2:$A$39,1,0)</f>
        <v>6K4058</v>
      </c>
    </row>
    <row r="463" spans="1:32" ht="15.75" customHeight="1">
      <c r="A463" s="5">
        <v>778</v>
      </c>
      <c r="B463" s="5" t="s">
        <v>380</v>
      </c>
      <c r="C463" s="5" t="s">
        <v>380</v>
      </c>
      <c r="D463" s="5" t="s">
        <v>62</v>
      </c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>
        <v>8</v>
      </c>
      <c r="W463" s="5">
        <v>18</v>
      </c>
      <c r="X463" s="5">
        <v>2</v>
      </c>
      <c r="Y463" s="5">
        <v>14</v>
      </c>
      <c r="Z463" s="5">
        <v>10</v>
      </c>
      <c r="AA463" s="5">
        <v>3</v>
      </c>
      <c r="AB463" s="5"/>
      <c r="AC463" s="6">
        <f t="shared" si="30"/>
        <v>55</v>
      </c>
      <c r="AD463" s="6">
        <f t="shared" si="28"/>
        <v>55</v>
      </c>
      <c r="AE463" s="13" t="str">
        <f>VLOOKUP(C463,'Picture 2'!$A$2:$A$39,1,0)</f>
        <v>6K4058</v>
      </c>
    </row>
    <row r="464" spans="1:32" ht="15.75" customHeight="1">
      <c r="A464" s="5">
        <v>779</v>
      </c>
      <c r="B464" s="5" t="s">
        <v>380</v>
      </c>
      <c r="C464" s="5" t="s">
        <v>380</v>
      </c>
      <c r="D464" s="5" t="s">
        <v>21</v>
      </c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>
        <v>20</v>
      </c>
      <c r="W464" s="5"/>
      <c r="X464" s="5"/>
      <c r="Y464" s="5"/>
      <c r="Z464" s="5">
        <v>50</v>
      </c>
      <c r="AA464" s="5"/>
      <c r="AB464" s="5"/>
      <c r="AC464" s="6">
        <f t="shared" si="30"/>
        <v>70</v>
      </c>
      <c r="AD464" s="6">
        <f t="shared" si="28"/>
        <v>70</v>
      </c>
      <c r="AE464" s="13" t="str">
        <f>VLOOKUP(C464,'Picture 2'!$A$2:$A$39,1,0)</f>
        <v>6K4058</v>
      </c>
    </row>
    <row r="465" spans="1:31" ht="15.75" customHeight="1">
      <c r="A465" s="5">
        <v>780</v>
      </c>
      <c r="B465" s="5" t="s">
        <v>380</v>
      </c>
      <c r="C465" s="5" t="s">
        <v>380</v>
      </c>
      <c r="D465" s="5" t="s">
        <v>225</v>
      </c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>
        <v>22</v>
      </c>
      <c r="W465" s="5"/>
      <c r="X465" s="5"/>
      <c r="Y465" s="5">
        <v>38</v>
      </c>
      <c r="Z465" s="5"/>
      <c r="AA465" s="5"/>
      <c r="AB465" s="5"/>
      <c r="AC465" s="6">
        <f t="shared" si="30"/>
        <v>60</v>
      </c>
      <c r="AD465" s="6">
        <f t="shared" si="28"/>
        <v>60</v>
      </c>
      <c r="AE465" s="13" t="str">
        <f>VLOOKUP(C465,'Picture 2'!$A$2:$A$39,1,0)</f>
        <v>6K4058</v>
      </c>
    </row>
    <row r="466" spans="1:31" ht="15.75" customHeight="1">
      <c r="A466" s="5">
        <v>781</v>
      </c>
      <c r="B466" s="5" t="s">
        <v>448</v>
      </c>
      <c r="C466" s="5" t="s">
        <v>448</v>
      </c>
      <c r="D466" s="5" t="s">
        <v>226</v>
      </c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>
        <v>32</v>
      </c>
      <c r="Y466" s="5">
        <v>1</v>
      </c>
      <c r="Z466" s="5"/>
      <c r="AA466" s="5"/>
      <c r="AB466" s="5"/>
      <c r="AC466" s="6">
        <f t="shared" si="30"/>
        <v>33</v>
      </c>
      <c r="AD466" s="6">
        <f t="shared" si="28"/>
        <v>33</v>
      </c>
      <c r="AE466" s="13" t="str">
        <f>VLOOKUP(C466,'Picture 2'!$A$2:$A$39,1,0)</f>
        <v>5K4202</v>
      </c>
    </row>
    <row r="467" spans="1:31" ht="15.75" customHeight="1">
      <c r="A467" s="5">
        <v>782</v>
      </c>
      <c r="B467" s="5" t="s">
        <v>448</v>
      </c>
      <c r="C467" s="5" t="s">
        <v>448</v>
      </c>
      <c r="D467" s="5" t="s">
        <v>226</v>
      </c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>
        <v>1</v>
      </c>
      <c r="W467" s="5">
        <v>7</v>
      </c>
      <c r="X467" s="5">
        <v>5</v>
      </c>
      <c r="Y467" s="5">
        <v>7</v>
      </c>
      <c r="Z467" s="5"/>
      <c r="AA467" s="5"/>
      <c r="AB467" s="5"/>
      <c r="AC467" s="6">
        <f t="shared" si="30"/>
        <v>20</v>
      </c>
      <c r="AD467" s="6">
        <f t="shared" si="28"/>
        <v>20</v>
      </c>
      <c r="AE467" s="13" t="str">
        <f>VLOOKUP(C467,'Picture 2'!$A$2:$A$39,1,0)</f>
        <v>5K4202</v>
      </c>
    </row>
    <row r="468" spans="1:31" ht="15.75" customHeight="1">
      <c r="A468" s="5">
        <v>783</v>
      </c>
      <c r="B468" s="5" t="s">
        <v>448</v>
      </c>
      <c r="C468" s="5" t="s">
        <v>448</v>
      </c>
      <c r="D468" s="5" t="s">
        <v>226</v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>
        <v>25</v>
      </c>
      <c r="Z468" s="5"/>
      <c r="AA468" s="5"/>
      <c r="AB468" s="5"/>
      <c r="AC468" s="6">
        <f t="shared" si="30"/>
        <v>25</v>
      </c>
      <c r="AD468" s="6">
        <f t="shared" si="28"/>
        <v>25</v>
      </c>
      <c r="AE468" s="13" t="str">
        <f>VLOOKUP(C468,'Picture 2'!$A$2:$A$39,1,0)</f>
        <v>5K4202</v>
      </c>
    </row>
    <row r="469" spans="1:31" ht="15.75" customHeight="1">
      <c r="A469" s="5">
        <v>784</v>
      </c>
      <c r="B469" s="5" t="s">
        <v>448</v>
      </c>
      <c r="C469" s="5" t="s">
        <v>448</v>
      </c>
      <c r="D469" s="5" t="s">
        <v>226</v>
      </c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>
        <v>19</v>
      </c>
      <c r="Z469" s="5"/>
      <c r="AA469" s="5"/>
      <c r="AB469" s="5"/>
      <c r="AC469" s="6">
        <f t="shared" si="30"/>
        <v>19</v>
      </c>
      <c r="AD469" s="6">
        <f t="shared" si="28"/>
        <v>19</v>
      </c>
      <c r="AE469" s="13" t="str">
        <f>VLOOKUP(C469,'Picture 2'!$A$2:$A$39,1,0)</f>
        <v>5K4202</v>
      </c>
    </row>
    <row r="470" spans="1:31" ht="15.75" customHeight="1">
      <c r="A470" s="5">
        <v>785</v>
      </c>
      <c r="B470" s="5" t="s">
        <v>448</v>
      </c>
      <c r="C470" s="5" t="s">
        <v>448</v>
      </c>
      <c r="D470" s="5" t="s">
        <v>226</v>
      </c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>
        <v>20</v>
      </c>
      <c r="AA470" s="5"/>
      <c r="AB470" s="5"/>
      <c r="AC470" s="6">
        <f t="shared" si="30"/>
        <v>20</v>
      </c>
      <c r="AD470" s="6">
        <f t="shared" si="28"/>
        <v>20</v>
      </c>
      <c r="AE470" s="13" t="str">
        <f>VLOOKUP(C470,'Picture 2'!$A$2:$A$39,1,0)</f>
        <v>5K4202</v>
      </c>
    </row>
    <row r="471" spans="1:31" ht="15.75" customHeight="1">
      <c r="A471" s="5">
        <v>786</v>
      </c>
      <c r="B471" s="5" t="s">
        <v>448</v>
      </c>
      <c r="C471" s="5" t="s">
        <v>448</v>
      </c>
      <c r="D471" s="5" t="s">
        <v>226</v>
      </c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>
        <v>10</v>
      </c>
      <c r="AA471" s="5">
        <v>18</v>
      </c>
      <c r="AB471" s="5"/>
      <c r="AC471" s="6">
        <f t="shared" si="30"/>
        <v>28</v>
      </c>
      <c r="AD471" s="6">
        <f t="shared" si="28"/>
        <v>28</v>
      </c>
      <c r="AE471" s="13" t="str">
        <f>VLOOKUP(C471,'Picture 2'!$A$2:$A$39,1,0)</f>
        <v>5K4202</v>
      </c>
    </row>
    <row r="472" spans="1:31" ht="15.75" customHeight="1">
      <c r="A472" s="5">
        <v>787</v>
      </c>
      <c r="B472" s="5" t="s">
        <v>448</v>
      </c>
      <c r="C472" s="5" t="s">
        <v>448</v>
      </c>
      <c r="D472" s="5" t="s">
        <v>226</v>
      </c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>
        <v>26</v>
      </c>
      <c r="X472" s="5"/>
      <c r="Y472" s="5"/>
      <c r="Z472" s="5"/>
      <c r="AA472" s="5"/>
      <c r="AB472" s="5"/>
      <c r="AC472" s="6">
        <f t="shared" si="30"/>
        <v>26</v>
      </c>
      <c r="AD472" s="6">
        <f t="shared" si="28"/>
        <v>26</v>
      </c>
      <c r="AE472" s="13" t="str">
        <f>VLOOKUP(C472,'Picture 2'!$A$2:$A$39,1,0)</f>
        <v>5K4202</v>
      </c>
    </row>
    <row r="473" spans="1:31" ht="15.75" customHeight="1">
      <c r="A473" s="5">
        <v>788</v>
      </c>
      <c r="B473" s="5" t="s">
        <v>448</v>
      </c>
      <c r="C473" s="5" t="s">
        <v>448</v>
      </c>
      <c r="D473" s="5" t="s">
        <v>226</v>
      </c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>
        <v>11</v>
      </c>
      <c r="W473" s="5"/>
      <c r="X473" s="5"/>
      <c r="Y473" s="5">
        <v>10</v>
      </c>
      <c r="Z473" s="5"/>
      <c r="AA473" s="5"/>
      <c r="AB473" s="5"/>
      <c r="AC473" s="6">
        <f t="shared" si="30"/>
        <v>21</v>
      </c>
      <c r="AD473" s="6">
        <f t="shared" si="28"/>
        <v>21</v>
      </c>
      <c r="AE473" s="13" t="str">
        <f>VLOOKUP(C473,'Picture 2'!$A$2:$A$39,1,0)</f>
        <v>5K4202</v>
      </c>
    </row>
    <row r="474" spans="1:31" ht="15.75" customHeight="1">
      <c r="A474" s="5">
        <v>789</v>
      </c>
      <c r="B474" s="5" t="s">
        <v>448</v>
      </c>
      <c r="C474" s="5" t="s">
        <v>448</v>
      </c>
      <c r="D474" s="5" t="s">
        <v>226</v>
      </c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>
        <v>24</v>
      </c>
      <c r="AB474" s="5"/>
      <c r="AC474" s="6">
        <f t="shared" si="30"/>
        <v>24</v>
      </c>
      <c r="AD474" s="6">
        <f t="shared" ref="AD474:AD537" si="31">+SUM(E474:AB474)</f>
        <v>24</v>
      </c>
      <c r="AE474" s="13" t="str">
        <f>VLOOKUP(C474,'Picture 2'!$A$2:$A$39,1,0)</f>
        <v>5K4202</v>
      </c>
    </row>
    <row r="475" spans="1:31" ht="15.75" customHeight="1">
      <c r="A475" s="5">
        <v>790</v>
      </c>
      <c r="B475" s="5" t="s">
        <v>448</v>
      </c>
      <c r="C475" s="5" t="s">
        <v>448</v>
      </c>
      <c r="D475" s="5" t="s">
        <v>226</v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>
        <v>29</v>
      </c>
      <c r="Z475" s="5"/>
      <c r="AA475" s="5"/>
      <c r="AB475" s="5"/>
      <c r="AC475" s="6">
        <f t="shared" si="30"/>
        <v>29</v>
      </c>
      <c r="AD475" s="6">
        <f t="shared" si="31"/>
        <v>29</v>
      </c>
      <c r="AE475" s="13" t="str">
        <f>VLOOKUP(C475,'Picture 2'!$A$2:$A$39,1,0)</f>
        <v>5K4202</v>
      </c>
    </row>
    <row r="476" spans="1:31" ht="15.75" customHeight="1">
      <c r="A476" s="5">
        <v>791</v>
      </c>
      <c r="B476" s="5" t="s">
        <v>391</v>
      </c>
      <c r="C476" s="5" t="s">
        <v>391</v>
      </c>
      <c r="D476" s="5" t="s">
        <v>22</v>
      </c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>
        <v>25</v>
      </c>
      <c r="Z476" s="5"/>
      <c r="AA476" s="5"/>
      <c r="AB476" s="5"/>
      <c r="AC476" s="6">
        <f t="shared" si="30"/>
        <v>25</v>
      </c>
      <c r="AD476" s="6">
        <f t="shared" si="31"/>
        <v>25</v>
      </c>
      <c r="AE476" s="13" t="str">
        <f>VLOOKUP(C476,'Picture 2'!$A$2:$A$39,1,0)</f>
        <v>5K4198</v>
      </c>
    </row>
    <row r="477" spans="1:31" ht="15.75" customHeight="1">
      <c r="A477" s="5">
        <v>792</v>
      </c>
      <c r="B477" s="5" t="s">
        <v>391</v>
      </c>
      <c r="C477" s="5" t="s">
        <v>391</v>
      </c>
      <c r="D477" s="5" t="s">
        <v>22</v>
      </c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>
        <v>24</v>
      </c>
      <c r="Y477" s="5"/>
      <c r="Z477" s="5"/>
      <c r="AA477" s="5"/>
      <c r="AB477" s="5"/>
      <c r="AC477" s="6">
        <f t="shared" si="30"/>
        <v>24</v>
      </c>
      <c r="AD477" s="6">
        <f t="shared" si="31"/>
        <v>24</v>
      </c>
      <c r="AE477" s="13" t="str">
        <f>VLOOKUP(C477,'Picture 2'!$A$2:$A$39,1,0)</f>
        <v>5K4198</v>
      </c>
    </row>
    <row r="478" spans="1:31" ht="15.75" customHeight="1">
      <c r="A478" s="5">
        <v>793</v>
      </c>
      <c r="B478" s="5" t="s">
        <v>391</v>
      </c>
      <c r="C478" s="5" t="s">
        <v>391</v>
      </c>
      <c r="D478" s="5" t="s">
        <v>27</v>
      </c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>
        <v>23</v>
      </c>
      <c r="AB478" s="5"/>
      <c r="AC478" s="6">
        <f t="shared" si="30"/>
        <v>23</v>
      </c>
      <c r="AD478" s="6">
        <f t="shared" si="31"/>
        <v>23</v>
      </c>
      <c r="AE478" s="13" t="str">
        <f>VLOOKUP(C478,'Picture 2'!$A$2:$A$39,1,0)</f>
        <v>5K4198</v>
      </c>
    </row>
    <row r="479" spans="1:31" ht="15.75" customHeight="1">
      <c r="A479" s="5">
        <v>794</v>
      </c>
      <c r="B479" s="5" t="s">
        <v>391</v>
      </c>
      <c r="C479" s="5" t="s">
        <v>391</v>
      </c>
      <c r="D479" s="5" t="s">
        <v>22</v>
      </c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>
        <v>24</v>
      </c>
      <c r="Y479" s="5"/>
      <c r="Z479" s="5"/>
      <c r="AA479" s="5"/>
      <c r="AB479" s="5"/>
      <c r="AC479" s="6">
        <f t="shared" si="30"/>
        <v>24</v>
      </c>
      <c r="AD479" s="6">
        <f t="shared" si="31"/>
        <v>24</v>
      </c>
      <c r="AE479" s="13" t="str">
        <f>VLOOKUP(C479,'Picture 2'!$A$2:$A$39,1,0)</f>
        <v>5K4198</v>
      </c>
    </row>
    <row r="480" spans="1:31" ht="15.75" customHeight="1">
      <c r="A480" s="5">
        <v>795</v>
      </c>
      <c r="B480" s="5" t="s">
        <v>391</v>
      </c>
      <c r="C480" s="5" t="s">
        <v>391</v>
      </c>
      <c r="D480" s="5" t="s">
        <v>22</v>
      </c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>
        <v>15</v>
      </c>
      <c r="Z480" s="5">
        <v>11</v>
      </c>
      <c r="AA480" s="5"/>
      <c r="AB480" s="5"/>
      <c r="AC480" s="6">
        <f t="shared" si="30"/>
        <v>26</v>
      </c>
      <c r="AD480" s="6">
        <f t="shared" si="31"/>
        <v>26</v>
      </c>
      <c r="AE480" s="13" t="str">
        <f>VLOOKUP(C480,'Picture 2'!$A$2:$A$39,1,0)</f>
        <v>5K4198</v>
      </c>
    </row>
    <row r="481" spans="1:31" ht="15.75" customHeight="1">
      <c r="A481" s="5">
        <v>796</v>
      </c>
      <c r="B481" s="5" t="s">
        <v>391</v>
      </c>
      <c r="C481" s="5" t="s">
        <v>391</v>
      </c>
      <c r="D481" s="5" t="s">
        <v>22</v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>
        <v>23</v>
      </c>
      <c r="X481" s="5"/>
      <c r="Y481" s="5"/>
      <c r="Z481" s="5">
        <v>2</v>
      </c>
      <c r="AA481" s="5">
        <v>1</v>
      </c>
      <c r="AB481" s="5"/>
      <c r="AC481" s="6">
        <f t="shared" si="30"/>
        <v>26</v>
      </c>
      <c r="AD481" s="6">
        <f t="shared" si="31"/>
        <v>26</v>
      </c>
      <c r="AE481" s="13" t="str">
        <f>VLOOKUP(C481,'Picture 2'!$A$2:$A$39,1,0)</f>
        <v>5K4198</v>
      </c>
    </row>
    <row r="482" spans="1:31" ht="15.75" customHeight="1">
      <c r="A482" s="5">
        <v>797</v>
      </c>
      <c r="B482" s="5" t="s">
        <v>391</v>
      </c>
      <c r="C482" s="5" t="s">
        <v>391</v>
      </c>
      <c r="D482" s="5" t="s">
        <v>227</v>
      </c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>
        <v>30</v>
      </c>
      <c r="Y482" s="5"/>
      <c r="Z482" s="5"/>
      <c r="AA482" s="5"/>
      <c r="AB482" s="5"/>
      <c r="AC482" s="6">
        <f t="shared" si="30"/>
        <v>30</v>
      </c>
      <c r="AD482" s="6">
        <f t="shared" si="31"/>
        <v>30</v>
      </c>
      <c r="AE482" s="13" t="str">
        <f>VLOOKUP(C482,'Picture 2'!$A$2:$A$39,1,0)</f>
        <v>5K4198</v>
      </c>
    </row>
    <row r="483" spans="1:31" ht="15.75" customHeight="1">
      <c r="A483" s="5">
        <v>798</v>
      </c>
      <c r="B483" s="5" t="s">
        <v>391</v>
      </c>
      <c r="C483" s="5" t="s">
        <v>391</v>
      </c>
      <c r="D483" s="5" t="s">
        <v>227</v>
      </c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>
        <v>3</v>
      </c>
      <c r="Y483" s="5">
        <v>23</v>
      </c>
      <c r="Z483" s="5"/>
      <c r="AA483" s="5"/>
      <c r="AB483" s="5"/>
      <c r="AC483" s="6">
        <f t="shared" si="30"/>
        <v>26</v>
      </c>
      <c r="AD483" s="6">
        <f t="shared" si="31"/>
        <v>26</v>
      </c>
      <c r="AE483" s="13" t="str">
        <f>VLOOKUP(C483,'Picture 2'!$A$2:$A$39,1,0)</f>
        <v>5K4198</v>
      </c>
    </row>
    <row r="484" spans="1:31" ht="15.75" customHeight="1">
      <c r="A484" s="5">
        <v>799</v>
      </c>
      <c r="B484" s="5" t="s">
        <v>445</v>
      </c>
      <c r="C484" s="5" t="s">
        <v>445</v>
      </c>
      <c r="D484" s="5" t="s">
        <v>78</v>
      </c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>
        <v>31</v>
      </c>
      <c r="Z484" s="5"/>
      <c r="AA484" s="5"/>
      <c r="AB484" s="5"/>
      <c r="AC484" s="6">
        <f t="shared" si="30"/>
        <v>31</v>
      </c>
      <c r="AD484" s="6">
        <f t="shared" si="31"/>
        <v>31</v>
      </c>
      <c r="AE484" s="13" t="str">
        <f>VLOOKUP(C484,'Picture 2'!$A$2:$A$39,1,0)</f>
        <v>6K4161</v>
      </c>
    </row>
    <row r="485" spans="1:31" ht="15.75" customHeight="1">
      <c r="A485" s="5">
        <v>800</v>
      </c>
      <c r="B485" s="5" t="s">
        <v>445</v>
      </c>
      <c r="C485" s="5" t="s">
        <v>445</v>
      </c>
      <c r="D485" s="5" t="s">
        <v>78</v>
      </c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>
        <v>24</v>
      </c>
      <c r="AA485" s="5"/>
      <c r="AB485" s="5"/>
      <c r="AC485" s="6">
        <f t="shared" si="30"/>
        <v>24</v>
      </c>
      <c r="AD485" s="6">
        <f t="shared" si="31"/>
        <v>24</v>
      </c>
      <c r="AE485" s="13" t="str">
        <f>VLOOKUP(C485,'Picture 2'!$A$2:$A$39,1,0)</f>
        <v>6K4161</v>
      </c>
    </row>
    <row r="486" spans="1:31" ht="15.75" customHeight="1">
      <c r="A486" s="5">
        <v>801</v>
      </c>
      <c r="B486" s="5" t="s">
        <v>445</v>
      </c>
      <c r="C486" s="5" t="s">
        <v>445</v>
      </c>
      <c r="D486" s="5" t="s">
        <v>78</v>
      </c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>
        <v>25</v>
      </c>
      <c r="AA486" s="5"/>
      <c r="AB486" s="5"/>
      <c r="AC486" s="6">
        <f t="shared" si="30"/>
        <v>25</v>
      </c>
      <c r="AD486" s="6">
        <f t="shared" si="31"/>
        <v>25</v>
      </c>
      <c r="AE486" s="13" t="str">
        <f>VLOOKUP(C486,'Picture 2'!$A$2:$A$39,1,0)</f>
        <v>6K4161</v>
      </c>
    </row>
    <row r="487" spans="1:31" ht="15.75" customHeight="1">
      <c r="A487" s="5">
        <v>802</v>
      </c>
      <c r="B487" s="5" t="s">
        <v>445</v>
      </c>
      <c r="C487" s="5" t="s">
        <v>445</v>
      </c>
      <c r="D487" s="5" t="s">
        <v>78</v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>
        <v>28</v>
      </c>
      <c r="AA487" s="5"/>
      <c r="AB487" s="5"/>
      <c r="AC487" s="6">
        <f t="shared" si="30"/>
        <v>28</v>
      </c>
      <c r="AD487" s="6">
        <f t="shared" si="31"/>
        <v>28</v>
      </c>
      <c r="AE487" s="13" t="str">
        <f>VLOOKUP(C487,'Picture 2'!$A$2:$A$39,1,0)</f>
        <v>6K4161</v>
      </c>
    </row>
    <row r="488" spans="1:31" ht="15.75" customHeight="1">
      <c r="A488" s="5">
        <v>803</v>
      </c>
      <c r="B488" s="5" t="s">
        <v>445</v>
      </c>
      <c r="C488" s="5" t="s">
        <v>445</v>
      </c>
      <c r="D488" s="5" t="s">
        <v>78</v>
      </c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>
        <v>13</v>
      </c>
      <c r="X488" s="5">
        <v>7</v>
      </c>
      <c r="Y488" s="5"/>
      <c r="Z488" s="5"/>
      <c r="AA488" s="5"/>
      <c r="AB488" s="5"/>
      <c r="AC488" s="6">
        <f t="shared" si="30"/>
        <v>20</v>
      </c>
      <c r="AD488" s="6">
        <f t="shared" si="31"/>
        <v>20</v>
      </c>
      <c r="AE488" s="13" t="str">
        <f>VLOOKUP(C488,'Picture 2'!$A$2:$A$39,1,0)</f>
        <v>6K4161</v>
      </c>
    </row>
    <row r="489" spans="1:31" ht="15.75" customHeight="1">
      <c r="A489" s="5">
        <v>804</v>
      </c>
      <c r="B489" s="5" t="s">
        <v>445</v>
      </c>
      <c r="C489" s="5" t="s">
        <v>445</v>
      </c>
      <c r="D489" s="5" t="s">
        <v>78</v>
      </c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>
        <v>35</v>
      </c>
      <c r="Y489" s="5"/>
      <c r="Z489" s="5"/>
      <c r="AA489" s="5"/>
      <c r="AB489" s="5"/>
      <c r="AC489" s="6">
        <f t="shared" si="30"/>
        <v>35</v>
      </c>
      <c r="AD489" s="6">
        <f t="shared" si="31"/>
        <v>35</v>
      </c>
      <c r="AE489" s="13" t="str">
        <f>VLOOKUP(C489,'Picture 2'!$A$2:$A$39,1,0)</f>
        <v>6K4161</v>
      </c>
    </row>
    <row r="490" spans="1:31" ht="15.75" customHeight="1">
      <c r="A490" s="5">
        <v>805</v>
      </c>
      <c r="B490" s="5" t="s">
        <v>445</v>
      </c>
      <c r="C490" s="5" t="s">
        <v>445</v>
      </c>
      <c r="D490" s="5" t="s">
        <v>78</v>
      </c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>
        <v>30</v>
      </c>
      <c r="Z490" s="5"/>
      <c r="AA490" s="5"/>
      <c r="AB490" s="5"/>
      <c r="AC490" s="6">
        <f t="shared" si="30"/>
        <v>30</v>
      </c>
      <c r="AD490" s="6">
        <f t="shared" si="31"/>
        <v>30</v>
      </c>
      <c r="AE490" s="13" t="str">
        <f>VLOOKUP(C490,'Picture 2'!$A$2:$A$39,1,0)</f>
        <v>6K4161</v>
      </c>
    </row>
    <row r="491" spans="1:31" ht="15.75" customHeight="1">
      <c r="A491" s="5">
        <v>806</v>
      </c>
      <c r="B491" s="5" t="s">
        <v>445</v>
      </c>
      <c r="C491" s="5" t="s">
        <v>445</v>
      </c>
      <c r="D491" s="5" t="s">
        <v>78</v>
      </c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>
        <v>30</v>
      </c>
      <c r="Z491" s="5"/>
      <c r="AA491" s="5"/>
      <c r="AB491" s="5"/>
      <c r="AC491" s="6">
        <f t="shared" si="30"/>
        <v>30</v>
      </c>
      <c r="AD491" s="6">
        <f t="shared" si="31"/>
        <v>30</v>
      </c>
      <c r="AE491" s="13" t="str">
        <f>VLOOKUP(C491,'Picture 2'!$A$2:$A$39,1,0)</f>
        <v>6K4161</v>
      </c>
    </row>
    <row r="492" spans="1:31" ht="15.75" customHeight="1">
      <c r="A492" s="5">
        <v>807</v>
      </c>
      <c r="B492" s="5" t="s">
        <v>445</v>
      </c>
      <c r="C492" s="5" t="s">
        <v>445</v>
      </c>
      <c r="D492" s="5" t="s">
        <v>78</v>
      </c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>
        <v>30</v>
      </c>
      <c r="AA492" s="5"/>
      <c r="AB492" s="5"/>
      <c r="AC492" s="6">
        <f t="shared" si="30"/>
        <v>30</v>
      </c>
      <c r="AD492" s="6">
        <f t="shared" si="31"/>
        <v>30</v>
      </c>
      <c r="AE492" s="13" t="str">
        <f>VLOOKUP(C492,'Picture 2'!$A$2:$A$39,1,0)</f>
        <v>6K4161</v>
      </c>
    </row>
    <row r="493" spans="1:31" ht="15.75" customHeight="1">
      <c r="A493" s="5">
        <v>808</v>
      </c>
      <c r="B493" s="5" t="s">
        <v>445</v>
      </c>
      <c r="C493" s="5" t="s">
        <v>445</v>
      </c>
      <c r="D493" s="5" t="s">
        <v>78</v>
      </c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>
        <v>1</v>
      </c>
      <c r="Z493" s="5">
        <v>28</v>
      </c>
      <c r="AA493" s="5"/>
      <c r="AB493" s="5"/>
      <c r="AC493" s="6">
        <f t="shared" si="30"/>
        <v>29</v>
      </c>
      <c r="AD493" s="6">
        <f t="shared" si="31"/>
        <v>29</v>
      </c>
      <c r="AE493" s="13" t="str">
        <f>VLOOKUP(C493,'Picture 2'!$A$2:$A$39,1,0)</f>
        <v>6K4161</v>
      </c>
    </row>
    <row r="494" spans="1:31" ht="15.75" customHeight="1">
      <c r="A494" s="5">
        <v>809</v>
      </c>
      <c r="B494" s="5" t="s">
        <v>445</v>
      </c>
      <c r="C494" s="5" t="s">
        <v>445</v>
      </c>
      <c r="D494" s="5" t="s">
        <v>78</v>
      </c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>
        <v>5</v>
      </c>
      <c r="Z494" s="5">
        <v>10</v>
      </c>
      <c r="AA494" s="5">
        <v>1</v>
      </c>
      <c r="AB494" s="5"/>
      <c r="AC494" s="6">
        <f t="shared" ref="AC494:AC525" si="32">SUM(E494:AB494)</f>
        <v>16</v>
      </c>
      <c r="AD494" s="6">
        <f t="shared" si="31"/>
        <v>16</v>
      </c>
      <c r="AE494" s="13" t="str">
        <f>VLOOKUP(C494,'Picture 2'!$A$2:$A$39,1,0)</f>
        <v>6K4161</v>
      </c>
    </row>
    <row r="495" spans="1:31" ht="15.75" customHeight="1">
      <c r="A495" s="5">
        <v>810</v>
      </c>
      <c r="B495" s="5" t="s">
        <v>445</v>
      </c>
      <c r="C495" s="5" t="s">
        <v>445</v>
      </c>
      <c r="D495" s="5" t="s">
        <v>78</v>
      </c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>
        <v>31</v>
      </c>
      <c r="W495" s="5"/>
      <c r="X495" s="5"/>
      <c r="Y495" s="5"/>
      <c r="Z495" s="5"/>
      <c r="AA495" s="5"/>
      <c r="AB495" s="5"/>
      <c r="AC495" s="6">
        <f t="shared" si="32"/>
        <v>31</v>
      </c>
      <c r="AD495" s="6">
        <f t="shared" si="31"/>
        <v>31</v>
      </c>
      <c r="AE495" s="13" t="str">
        <f>VLOOKUP(C495,'Picture 2'!$A$2:$A$39,1,0)</f>
        <v>6K4161</v>
      </c>
    </row>
    <row r="496" spans="1:31" ht="15.75" customHeight="1">
      <c r="A496" s="5">
        <v>811</v>
      </c>
      <c r="B496" s="5" t="s">
        <v>445</v>
      </c>
      <c r="C496" s="5" t="s">
        <v>445</v>
      </c>
      <c r="D496" s="5" t="s">
        <v>78</v>
      </c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>
        <v>8</v>
      </c>
      <c r="W496" s="5"/>
      <c r="X496" s="5"/>
      <c r="Y496" s="5">
        <v>23</v>
      </c>
      <c r="Z496" s="5"/>
      <c r="AA496" s="5"/>
      <c r="AB496" s="5"/>
      <c r="AC496" s="6">
        <f t="shared" si="32"/>
        <v>31</v>
      </c>
      <c r="AD496" s="6">
        <f t="shared" si="31"/>
        <v>31</v>
      </c>
      <c r="AE496" s="13" t="str">
        <f>VLOOKUP(C496,'Picture 2'!$A$2:$A$39,1,0)</f>
        <v>6K4161</v>
      </c>
    </row>
    <row r="497" spans="1:31" ht="15.75" customHeight="1">
      <c r="A497" s="5">
        <v>812</v>
      </c>
      <c r="B497" s="5" t="s">
        <v>445</v>
      </c>
      <c r="C497" s="5" t="s">
        <v>445</v>
      </c>
      <c r="D497" s="5" t="s">
        <v>78</v>
      </c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>
        <v>30</v>
      </c>
      <c r="Z497" s="5"/>
      <c r="AA497" s="5"/>
      <c r="AB497" s="5"/>
      <c r="AC497" s="6">
        <f t="shared" si="32"/>
        <v>30</v>
      </c>
      <c r="AD497" s="6">
        <f t="shared" si="31"/>
        <v>30</v>
      </c>
      <c r="AE497" s="13" t="str">
        <f>VLOOKUP(C497,'Picture 2'!$A$2:$A$39,1,0)</f>
        <v>6K4161</v>
      </c>
    </row>
    <row r="498" spans="1:31" ht="15.75" customHeight="1">
      <c r="A498" s="5">
        <v>813</v>
      </c>
      <c r="B498" s="5" t="s">
        <v>445</v>
      </c>
      <c r="C498" s="5" t="s">
        <v>445</v>
      </c>
      <c r="D498" s="5" t="s">
        <v>78</v>
      </c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>
        <v>11</v>
      </c>
      <c r="AA498" s="5">
        <v>13</v>
      </c>
      <c r="AB498" s="5"/>
      <c r="AC498" s="6">
        <f t="shared" si="32"/>
        <v>24</v>
      </c>
      <c r="AD498" s="6">
        <f t="shared" si="31"/>
        <v>24</v>
      </c>
      <c r="AE498" s="13" t="str">
        <f>VLOOKUP(C498,'Picture 2'!$A$2:$A$39,1,0)</f>
        <v>6K4161</v>
      </c>
    </row>
    <row r="499" spans="1:31" ht="15.75" customHeight="1">
      <c r="A499" s="5">
        <v>814</v>
      </c>
      <c r="B499" s="5" t="s">
        <v>445</v>
      </c>
      <c r="C499" s="5" t="s">
        <v>445</v>
      </c>
      <c r="D499" s="5" t="s">
        <v>78</v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>
        <v>12</v>
      </c>
      <c r="X499" s="5">
        <v>16</v>
      </c>
      <c r="Y499" s="5"/>
      <c r="Z499" s="5"/>
      <c r="AA499" s="5"/>
      <c r="AB499" s="5"/>
      <c r="AC499" s="6">
        <f t="shared" si="32"/>
        <v>28</v>
      </c>
      <c r="AD499" s="6">
        <f t="shared" si="31"/>
        <v>28</v>
      </c>
      <c r="AE499" s="13" t="str">
        <f>VLOOKUP(C499,'Picture 2'!$A$2:$A$39,1,0)</f>
        <v>6K4161</v>
      </c>
    </row>
    <row r="500" spans="1:31" ht="15.75" customHeight="1">
      <c r="A500" s="5">
        <v>815</v>
      </c>
      <c r="B500" s="5" t="s">
        <v>445</v>
      </c>
      <c r="C500" s="5" t="s">
        <v>445</v>
      </c>
      <c r="D500" s="5" t="s">
        <v>78</v>
      </c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>
        <v>30</v>
      </c>
      <c r="Z500" s="5"/>
      <c r="AA500" s="5"/>
      <c r="AB500" s="5"/>
      <c r="AC500" s="6">
        <f t="shared" si="32"/>
        <v>30</v>
      </c>
      <c r="AD500" s="6">
        <f t="shared" si="31"/>
        <v>30</v>
      </c>
      <c r="AE500" s="13" t="str">
        <f>VLOOKUP(C500,'Picture 2'!$A$2:$A$39,1,0)</f>
        <v>6K4161</v>
      </c>
    </row>
    <row r="501" spans="1:31" ht="15.75" customHeight="1">
      <c r="A501" s="5">
        <v>816</v>
      </c>
      <c r="B501" s="5" t="s">
        <v>392</v>
      </c>
      <c r="C501" s="5" t="s">
        <v>392</v>
      </c>
      <c r="D501" s="5" t="s">
        <v>27</v>
      </c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>
        <v>35</v>
      </c>
      <c r="Y501" s="5"/>
      <c r="Z501" s="5"/>
      <c r="AA501" s="5">
        <v>3</v>
      </c>
      <c r="AB501" s="5">
        <v>1</v>
      </c>
      <c r="AC501" s="6">
        <f t="shared" si="32"/>
        <v>39</v>
      </c>
      <c r="AD501" s="6">
        <f t="shared" si="31"/>
        <v>39</v>
      </c>
      <c r="AE501" s="13" t="str">
        <f>VLOOKUP(C501,'Picture 2'!$A$2:$A$39,1,0)</f>
        <v>5K4190</v>
      </c>
    </row>
    <row r="502" spans="1:31" ht="15.75" customHeight="1">
      <c r="A502" s="5">
        <v>817</v>
      </c>
      <c r="B502" s="5" t="s">
        <v>392</v>
      </c>
      <c r="C502" s="5" t="s">
        <v>392</v>
      </c>
      <c r="D502" s="5" t="s">
        <v>27</v>
      </c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>
        <v>32</v>
      </c>
      <c r="X502" s="5"/>
      <c r="Y502" s="5"/>
      <c r="Z502" s="5"/>
      <c r="AA502" s="5">
        <v>21</v>
      </c>
      <c r="AB502" s="5"/>
      <c r="AC502" s="6">
        <f t="shared" si="32"/>
        <v>53</v>
      </c>
      <c r="AD502" s="6">
        <f t="shared" si="31"/>
        <v>53</v>
      </c>
      <c r="AE502" s="13" t="str">
        <f>VLOOKUP(C502,'Picture 2'!$A$2:$A$39,1,0)</f>
        <v>5K4190</v>
      </c>
    </row>
    <row r="503" spans="1:31" ht="15.75" customHeight="1">
      <c r="A503" s="5">
        <v>818</v>
      </c>
      <c r="B503" s="5" t="s">
        <v>392</v>
      </c>
      <c r="C503" s="5" t="s">
        <v>392</v>
      </c>
      <c r="D503" s="5" t="s">
        <v>27</v>
      </c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>
        <v>7</v>
      </c>
      <c r="W503" s="5"/>
      <c r="X503" s="5"/>
      <c r="Y503" s="5">
        <v>26</v>
      </c>
      <c r="Z503" s="5"/>
      <c r="AA503" s="5"/>
      <c r="AB503" s="5"/>
      <c r="AC503" s="6">
        <f t="shared" si="32"/>
        <v>33</v>
      </c>
      <c r="AD503" s="6">
        <f t="shared" si="31"/>
        <v>33</v>
      </c>
      <c r="AE503" s="13" t="str">
        <f>VLOOKUP(C503,'Picture 2'!$A$2:$A$39,1,0)</f>
        <v>5K4190</v>
      </c>
    </row>
    <row r="504" spans="1:31" ht="15.75" customHeight="1">
      <c r="A504" s="5">
        <v>819</v>
      </c>
      <c r="B504" s="5" t="s">
        <v>392</v>
      </c>
      <c r="C504" s="5" t="s">
        <v>392</v>
      </c>
      <c r="D504" s="5" t="s">
        <v>27</v>
      </c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>
        <v>30</v>
      </c>
      <c r="AA504" s="5"/>
      <c r="AB504" s="5"/>
      <c r="AC504" s="6">
        <f t="shared" si="32"/>
        <v>30</v>
      </c>
      <c r="AD504" s="6">
        <f t="shared" si="31"/>
        <v>30</v>
      </c>
      <c r="AE504" s="13" t="str">
        <f>VLOOKUP(C504,'Picture 2'!$A$2:$A$39,1,0)</f>
        <v>5K4190</v>
      </c>
    </row>
    <row r="505" spans="1:31" ht="15.75" customHeight="1">
      <c r="A505" s="5">
        <v>820</v>
      </c>
      <c r="B505" s="5" t="s">
        <v>392</v>
      </c>
      <c r="C505" s="5" t="s">
        <v>392</v>
      </c>
      <c r="D505" s="5" t="s">
        <v>27</v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>
        <v>34</v>
      </c>
      <c r="Z505" s="5"/>
      <c r="AA505" s="5"/>
      <c r="AB505" s="5"/>
      <c r="AC505" s="6">
        <f t="shared" si="32"/>
        <v>34</v>
      </c>
      <c r="AD505" s="6">
        <f t="shared" si="31"/>
        <v>34</v>
      </c>
      <c r="AE505" s="13" t="str">
        <f>VLOOKUP(C505,'Picture 2'!$A$2:$A$39,1,0)</f>
        <v>5K4190</v>
      </c>
    </row>
    <row r="506" spans="1:31" ht="15.75" customHeight="1">
      <c r="A506" s="5">
        <v>821</v>
      </c>
      <c r="B506" s="5" t="s">
        <v>446</v>
      </c>
      <c r="C506" s="5" t="s">
        <v>446</v>
      </c>
      <c r="D506" s="5" t="s">
        <v>20</v>
      </c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>
        <v>19</v>
      </c>
      <c r="AA506" s="5">
        <v>10</v>
      </c>
      <c r="AB506" s="5"/>
      <c r="AC506" s="6">
        <f t="shared" si="32"/>
        <v>29</v>
      </c>
      <c r="AD506" s="6">
        <f t="shared" si="31"/>
        <v>29</v>
      </c>
      <c r="AE506" s="13" t="str">
        <f>VLOOKUP(C506,'Picture 2'!$A$2:$A$39,1,0)</f>
        <v>5K4194</v>
      </c>
    </row>
    <row r="507" spans="1:31" ht="15.75" customHeight="1">
      <c r="A507" s="5">
        <v>822</v>
      </c>
      <c r="B507" s="5" t="s">
        <v>446</v>
      </c>
      <c r="C507" s="5" t="s">
        <v>446</v>
      </c>
      <c r="D507" s="5" t="s">
        <v>178</v>
      </c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>
        <v>16</v>
      </c>
      <c r="Y507" s="5">
        <v>22</v>
      </c>
      <c r="Z507" s="5"/>
      <c r="AA507" s="5"/>
      <c r="AB507" s="5"/>
      <c r="AC507" s="6">
        <f t="shared" si="32"/>
        <v>38</v>
      </c>
      <c r="AD507" s="6">
        <f t="shared" si="31"/>
        <v>38</v>
      </c>
      <c r="AE507" s="13" t="str">
        <f>VLOOKUP(C507,'Picture 2'!$A$2:$A$39,1,0)</f>
        <v>5K4194</v>
      </c>
    </row>
    <row r="508" spans="1:31" ht="15.75" customHeight="1">
      <c r="A508" s="5">
        <v>823</v>
      </c>
      <c r="B508" s="5" t="s">
        <v>446</v>
      </c>
      <c r="C508" s="5" t="s">
        <v>446</v>
      </c>
      <c r="D508" s="5" t="s">
        <v>20</v>
      </c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>
        <v>3</v>
      </c>
      <c r="W508" s="5">
        <v>6</v>
      </c>
      <c r="X508" s="5">
        <v>17</v>
      </c>
      <c r="Y508" s="5">
        <v>27</v>
      </c>
      <c r="Z508" s="5"/>
      <c r="AA508" s="5">
        <v>1</v>
      </c>
      <c r="AB508" s="5"/>
      <c r="AC508" s="6">
        <f t="shared" si="32"/>
        <v>54</v>
      </c>
      <c r="AD508" s="6">
        <f t="shared" si="31"/>
        <v>54</v>
      </c>
      <c r="AE508" s="13" t="str">
        <f>VLOOKUP(C508,'Picture 2'!$A$2:$A$39,1,0)</f>
        <v>5K4194</v>
      </c>
    </row>
    <row r="509" spans="1:31" ht="15.75" customHeight="1">
      <c r="A509" s="5">
        <v>824</v>
      </c>
      <c r="B509" s="5" t="s">
        <v>447</v>
      </c>
      <c r="C509" s="5" t="s">
        <v>447</v>
      </c>
      <c r="D509" s="5" t="s">
        <v>20</v>
      </c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>
        <v>39</v>
      </c>
      <c r="AA509" s="5"/>
      <c r="AB509" s="5"/>
      <c r="AC509" s="6">
        <f t="shared" si="32"/>
        <v>39</v>
      </c>
      <c r="AD509" s="6">
        <f t="shared" si="31"/>
        <v>39</v>
      </c>
      <c r="AE509" s="13" t="str">
        <f>VLOOKUP(C509,'Picture 2'!$A$2:$A$39,1,0)</f>
        <v>5K4195</v>
      </c>
    </row>
    <row r="510" spans="1:31" ht="15.75" customHeight="1">
      <c r="A510" s="5">
        <v>825</v>
      </c>
      <c r="B510" s="5" t="s">
        <v>446</v>
      </c>
      <c r="C510" s="5" t="s">
        <v>446</v>
      </c>
      <c r="D510" s="5" t="s">
        <v>23</v>
      </c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>
        <v>2</v>
      </c>
      <c r="X510" s="5"/>
      <c r="Y510" s="5"/>
      <c r="Z510" s="5">
        <v>2</v>
      </c>
      <c r="AA510" s="5">
        <v>5</v>
      </c>
      <c r="AB510" s="5">
        <v>4</v>
      </c>
      <c r="AC510" s="6">
        <f t="shared" si="32"/>
        <v>13</v>
      </c>
      <c r="AD510" s="6">
        <f t="shared" si="31"/>
        <v>13</v>
      </c>
      <c r="AE510" s="13" t="str">
        <f>VLOOKUP(C510,'Picture 2'!$A$2:$A$39,1,0)</f>
        <v>5K4194</v>
      </c>
    </row>
    <row r="511" spans="1:31" ht="15.75" customHeight="1">
      <c r="A511" s="5">
        <v>826</v>
      </c>
      <c r="B511" s="5" t="s">
        <v>447</v>
      </c>
      <c r="C511" s="5" t="s">
        <v>447</v>
      </c>
      <c r="D511" s="5" t="s">
        <v>20</v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>
        <v>54</v>
      </c>
      <c r="Z511" s="5"/>
      <c r="AA511" s="5"/>
      <c r="AB511" s="5"/>
      <c r="AC511" s="6">
        <f t="shared" si="32"/>
        <v>54</v>
      </c>
      <c r="AD511" s="6">
        <f t="shared" si="31"/>
        <v>54</v>
      </c>
      <c r="AE511" s="13" t="str">
        <f>VLOOKUP(C511,'Picture 2'!$A$2:$A$39,1,0)</f>
        <v>5K4195</v>
      </c>
    </row>
    <row r="512" spans="1:31" ht="15.75" customHeight="1">
      <c r="A512" s="5">
        <v>827</v>
      </c>
      <c r="B512" s="5" t="s">
        <v>447</v>
      </c>
      <c r="C512" s="5" t="s">
        <v>447</v>
      </c>
      <c r="D512" s="5" t="s">
        <v>20</v>
      </c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>
        <v>47</v>
      </c>
      <c r="X512" s="5"/>
      <c r="Y512" s="5"/>
      <c r="Z512" s="5"/>
      <c r="AA512" s="5"/>
      <c r="AB512" s="5"/>
      <c r="AC512" s="6">
        <f t="shared" si="32"/>
        <v>47</v>
      </c>
      <c r="AD512" s="6">
        <f t="shared" si="31"/>
        <v>47</v>
      </c>
      <c r="AE512" s="13" t="str">
        <f>VLOOKUP(C512,'Picture 2'!$A$2:$A$39,1,0)</f>
        <v>5K4195</v>
      </c>
    </row>
    <row r="513" spans="1:31" ht="15.75" customHeight="1">
      <c r="A513" s="5">
        <v>828</v>
      </c>
      <c r="B513" s="5" t="s">
        <v>446</v>
      </c>
      <c r="C513" s="5" t="s">
        <v>446</v>
      </c>
      <c r="D513" s="5" t="s">
        <v>23</v>
      </c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>
        <v>1</v>
      </c>
      <c r="W513" s="5"/>
      <c r="X513" s="5">
        <v>6</v>
      </c>
      <c r="Y513" s="5">
        <v>22</v>
      </c>
      <c r="Z513" s="5"/>
      <c r="AA513" s="5"/>
      <c r="AB513" s="5"/>
      <c r="AC513" s="6">
        <f t="shared" si="32"/>
        <v>29</v>
      </c>
      <c r="AD513" s="6">
        <f t="shared" si="31"/>
        <v>29</v>
      </c>
      <c r="AE513" s="13" t="str">
        <f>VLOOKUP(C513,'Picture 2'!$A$2:$A$39,1,0)</f>
        <v>5K4194</v>
      </c>
    </row>
    <row r="514" spans="1:31" ht="15.75" customHeight="1">
      <c r="A514" s="5">
        <v>829</v>
      </c>
      <c r="B514" s="5" t="s">
        <v>446</v>
      </c>
      <c r="C514" s="5" t="s">
        <v>446</v>
      </c>
      <c r="D514" s="5" t="s">
        <v>20</v>
      </c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>
        <v>6</v>
      </c>
      <c r="W514" s="5"/>
      <c r="X514" s="5"/>
      <c r="Y514" s="5"/>
      <c r="Z514" s="5"/>
      <c r="AA514" s="5">
        <v>28</v>
      </c>
      <c r="AB514" s="5"/>
      <c r="AC514" s="6">
        <f t="shared" si="32"/>
        <v>34</v>
      </c>
      <c r="AD514" s="6">
        <f t="shared" si="31"/>
        <v>34</v>
      </c>
      <c r="AE514" s="13" t="str">
        <f>VLOOKUP(C514,'Picture 2'!$A$2:$A$39,1,0)</f>
        <v>5K4194</v>
      </c>
    </row>
    <row r="515" spans="1:31" ht="15.75" customHeight="1">
      <c r="A515" s="5">
        <v>830</v>
      </c>
      <c r="B515" s="5" t="s">
        <v>439</v>
      </c>
      <c r="C515" s="5" t="s">
        <v>439</v>
      </c>
      <c r="D515" s="5" t="s">
        <v>22</v>
      </c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>
        <v>29</v>
      </c>
      <c r="Z515" s="5"/>
      <c r="AA515" s="5"/>
      <c r="AB515" s="5"/>
      <c r="AC515" s="6">
        <f t="shared" si="32"/>
        <v>29</v>
      </c>
      <c r="AD515" s="6">
        <f t="shared" si="31"/>
        <v>29</v>
      </c>
      <c r="AE515" s="13" t="str">
        <f>VLOOKUP(C515,'Picture 2'!$A$2:$A$39,1,0)</f>
        <v>6K4153</v>
      </c>
    </row>
    <row r="516" spans="1:31" ht="15.75" customHeight="1">
      <c r="A516" s="5">
        <v>831</v>
      </c>
      <c r="B516" s="5" t="s">
        <v>439</v>
      </c>
      <c r="C516" s="5" t="s">
        <v>439</v>
      </c>
      <c r="D516" s="5" t="s">
        <v>101</v>
      </c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>
        <v>6</v>
      </c>
      <c r="X516" s="5"/>
      <c r="Y516" s="5">
        <v>24</v>
      </c>
      <c r="Z516" s="5"/>
      <c r="AA516" s="5"/>
      <c r="AB516" s="5"/>
      <c r="AC516" s="6">
        <f t="shared" si="32"/>
        <v>30</v>
      </c>
      <c r="AD516" s="6">
        <f t="shared" si="31"/>
        <v>30</v>
      </c>
      <c r="AE516" s="13" t="str">
        <f>VLOOKUP(C516,'Picture 2'!$A$2:$A$39,1,0)</f>
        <v>6K4153</v>
      </c>
    </row>
    <row r="517" spans="1:31" ht="15.75" customHeight="1">
      <c r="A517" s="5">
        <v>832</v>
      </c>
      <c r="B517" s="5" t="s">
        <v>439</v>
      </c>
      <c r="C517" s="5" t="s">
        <v>439</v>
      </c>
      <c r="D517" s="5" t="s">
        <v>22</v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>
        <v>16</v>
      </c>
      <c r="Y517" s="5">
        <v>14</v>
      </c>
      <c r="Z517" s="5"/>
      <c r="AA517" s="5"/>
      <c r="AB517" s="5"/>
      <c r="AC517" s="6">
        <f t="shared" si="32"/>
        <v>30</v>
      </c>
      <c r="AD517" s="6">
        <f t="shared" si="31"/>
        <v>30</v>
      </c>
      <c r="AE517" s="13" t="str">
        <f>VLOOKUP(C517,'Picture 2'!$A$2:$A$39,1,0)</f>
        <v>6K4153</v>
      </c>
    </row>
    <row r="518" spans="1:31" ht="15.75" customHeight="1">
      <c r="A518" s="5">
        <v>833</v>
      </c>
      <c r="B518" s="5" t="s">
        <v>439</v>
      </c>
      <c r="C518" s="5" t="s">
        <v>439</v>
      </c>
      <c r="D518" s="5" t="s">
        <v>22</v>
      </c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>
        <v>1</v>
      </c>
      <c r="X518" s="5">
        <v>1</v>
      </c>
      <c r="Y518" s="5">
        <v>2</v>
      </c>
      <c r="Z518" s="5">
        <v>10</v>
      </c>
      <c r="AA518" s="5"/>
      <c r="AB518" s="5"/>
      <c r="AC518" s="6">
        <f t="shared" si="32"/>
        <v>14</v>
      </c>
      <c r="AD518" s="6">
        <f t="shared" si="31"/>
        <v>14</v>
      </c>
      <c r="AE518" s="13" t="str">
        <f>VLOOKUP(C518,'Picture 2'!$A$2:$A$39,1,0)</f>
        <v>6K4153</v>
      </c>
    </row>
    <row r="519" spans="1:31" ht="15.75" customHeight="1">
      <c r="A519" s="5">
        <v>834</v>
      </c>
      <c r="B519" s="5" t="s">
        <v>439</v>
      </c>
      <c r="C519" s="5" t="s">
        <v>439</v>
      </c>
      <c r="D519" s="5" t="s">
        <v>228</v>
      </c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>
        <v>6</v>
      </c>
      <c r="Z519" s="5">
        <v>24</v>
      </c>
      <c r="AA519" s="5"/>
      <c r="AB519" s="5"/>
      <c r="AC519" s="6">
        <f t="shared" si="32"/>
        <v>30</v>
      </c>
      <c r="AD519" s="6">
        <f t="shared" si="31"/>
        <v>30</v>
      </c>
      <c r="AE519" s="13" t="str">
        <f>VLOOKUP(C519,'Picture 2'!$A$2:$A$39,1,0)</f>
        <v>6K4153</v>
      </c>
    </row>
    <row r="520" spans="1:31" ht="15.75" customHeight="1">
      <c r="A520" s="5">
        <v>835</v>
      </c>
      <c r="B520" s="5" t="s">
        <v>439</v>
      </c>
      <c r="C520" s="5" t="s">
        <v>439</v>
      </c>
      <c r="D520" s="5" t="s">
        <v>22</v>
      </c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>
        <v>10</v>
      </c>
      <c r="Y520" s="5">
        <v>25</v>
      </c>
      <c r="Z520" s="5"/>
      <c r="AA520" s="5"/>
      <c r="AB520" s="5"/>
      <c r="AC520" s="6">
        <f t="shared" si="32"/>
        <v>35</v>
      </c>
      <c r="AD520" s="6">
        <f t="shared" si="31"/>
        <v>35</v>
      </c>
      <c r="AE520" s="13" t="str">
        <f>VLOOKUP(C520,'Picture 2'!$A$2:$A$39,1,0)</f>
        <v>6K4153</v>
      </c>
    </row>
    <row r="521" spans="1:31" ht="15.75" customHeight="1">
      <c r="A521" s="5">
        <v>836</v>
      </c>
      <c r="B521" s="5" t="s">
        <v>439</v>
      </c>
      <c r="C521" s="5" t="s">
        <v>439</v>
      </c>
      <c r="D521" s="5" t="s">
        <v>22</v>
      </c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>
        <v>4</v>
      </c>
      <c r="W521" s="5">
        <v>17</v>
      </c>
      <c r="X521" s="5"/>
      <c r="Y521" s="5"/>
      <c r="Z521" s="5">
        <v>4</v>
      </c>
      <c r="AA521" s="5"/>
      <c r="AB521" s="5"/>
      <c r="AC521" s="6">
        <f t="shared" si="32"/>
        <v>25</v>
      </c>
      <c r="AD521" s="6">
        <f t="shared" si="31"/>
        <v>25</v>
      </c>
      <c r="AE521" s="13" t="str">
        <f>VLOOKUP(C521,'Picture 2'!$A$2:$A$39,1,0)</f>
        <v>6K4153</v>
      </c>
    </row>
    <row r="522" spans="1:31" ht="15.75" customHeight="1">
      <c r="A522" s="5">
        <v>837</v>
      </c>
      <c r="B522" s="5" t="s">
        <v>439</v>
      </c>
      <c r="C522" s="5" t="s">
        <v>439</v>
      </c>
      <c r="D522" s="5" t="s">
        <v>22</v>
      </c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>
        <v>30</v>
      </c>
      <c r="Z522" s="5"/>
      <c r="AA522" s="5"/>
      <c r="AB522" s="5"/>
      <c r="AC522" s="6">
        <f t="shared" si="32"/>
        <v>30</v>
      </c>
      <c r="AD522" s="6">
        <f t="shared" si="31"/>
        <v>30</v>
      </c>
      <c r="AE522" s="13" t="str">
        <f>VLOOKUP(C522,'Picture 2'!$A$2:$A$39,1,0)</f>
        <v>6K4153</v>
      </c>
    </row>
    <row r="523" spans="1:31" ht="15.75" customHeight="1">
      <c r="A523" s="5">
        <v>838</v>
      </c>
      <c r="B523" s="5" t="s">
        <v>439</v>
      </c>
      <c r="C523" s="5" t="s">
        <v>439</v>
      </c>
      <c r="D523" s="5" t="s">
        <v>22</v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>
        <v>35</v>
      </c>
      <c r="Y523" s="5"/>
      <c r="Z523" s="5"/>
      <c r="AA523" s="5"/>
      <c r="AB523" s="5"/>
      <c r="AC523" s="6">
        <f t="shared" si="32"/>
        <v>35</v>
      </c>
      <c r="AD523" s="6">
        <f t="shared" si="31"/>
        <v>35</v>
      </c>
      <c r="AE523" s="13" t="str">
        <f>VLOOKUP(C523,'Picture 2'!$A$2:$A$39,1,0)</f>
        <v>6K4153</v>
      </c>
    </row>
    <row r="524" spans="1:31" ht="15.75" customHeight="1">
      <c r="A524" s="5">
        <v>839</v>
      </c>
      <c r="B524" s="5" t="s">
        <v>439</v>
      </c>
      <c r="C524" s="5" t="s">
        <v>439</v>
      </c>
      <c r="D524" s="5" t="s">
        <v>22</v>
      </c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>
        <v>30</v>
      </c>
      <c r="AA524" s="5"/>
      <c r="AB524" s="5"/>
      <c r="AC524" s="6">
        <f t="shared" si="32"/>
        <v>30</v>
      </c>
      <c r="AD524" s="6">
        <f t="shared" si="31"/>
        <v>30</v>
      </c>
      <c r="AE524" s="13" t="str">
        <f>VLOOKUP(C524,'Picture 2'!$A$2:$A$39,1,0)</f>
        <v>6K4153</v>
      </c>
    </row>
    <row r="525" spans="1:31" ht="15.75" customHeight="1">
      <c r="A525" s="5">
        <v>840</v>
      </c>
      <c r="B525" s="5" t="s">
        <v>439</v>
      </c>
      <c r="C525" s="5" t="s">
        <v>439</v>
      </c>
      <c r="D525" s="5" t="s">
        <v>22</v>
      </c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>
        <v>32</v>
      </c>
      <c r="Z525" s="5"/>
      <c r="AA525" s="5"/>
      <c r="AB525" s="5"/>
      <c r="AC525" s="6">
        <f t="shared" si="32"/>
        <v>32</v>
      </c>
      <c r="AD525" s="6">
        <f t="shared" si="31"/>
        <v>32</v>
      </c>
      <c r="AE525" s="13" t="str">
        <f>VLOOKUP(C525,'Picture 2'!$A$2:$A$39,1,0)</f>
        <v>6K4153</v>
      </c>
    </row>
    <row r="526" spans="1:31" ht="15.75" customHeight="1">
      <c r="A526" s="5">
        <v>841</v>
      </c>
      <c r="B526" s="5" t="s">
        <v>439</v>
      </c>
      <c r="C526" s="5" t="s">
        <v>439</v>
      </c>
      <c r="D526" s="5" t="s">
        <v>22</v>
      </c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>
        <v>1</v>
      </c>
      <c r="AA526" s="5">
        <v>24</v>
      </c>
      <c r="AB526" s="5"/>
      <c r="AC526" s="6">
        <f t="shared" ref="AC526:AC543" si="33">SUM(E526:AB526)</f>
        <v>25</v>
      </c>
      <c r="AD526" s="6">
        <f t="shared" si="31"/>
        <v>25</v>
      </c>
      <c r="AE526" s="13" t="str">
        <f>VLOOKUP(C526,'Picture 2'!$A$2:$A$39,1,0)</f>
        <v>6K4153</v>
      </c>
    </row>
    <row r="527" spans="1:31" ht="15.75" customHeight="1">
      <c r="A527" s="5">
        <v>842</v>
      </c>
      <c r="B527" s="5" t="s">
        <v>439</v>
      </c>
      <c r="C527" s="5" t="s">
        <v>439</v>
      </c>
      <c r="D527" s="5" t="s">
        <v>101</v>
      </c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>
        <v>11</v>
      </c>
      <c r="W527" s="5">
        <v>9</v>
      </c>
      <c r="X527" s="5">
        <v>14</v>
      </c>
      <c r="Y527" s="5"/>
      <c r="Z527" s="5"/>
      <c r="AA527" s="5"/>
      <c r="AB527" s="5"/>
      <c r="AC527" s="6">
        <f t="shared" si="33"/>
        <v>34</v>
      </c>
      <c r="AD527" s="6">
        <f t="shared" si="31"/>
        <v>34</v>
      </c>
      <c r="AE527" s="13" t="str">
        <f>VLOOKUP(C527,'Picture 2'!$A$2:$A$39,1,0)</f>
        <v>6K4153</v>
      </c>
    </row>
    <row r="528" spans="1:31" ht="15.75" customHeight="1">
      <c r="A528" s="5">
        <v>843</v>
      </c>
      <c r="B528" s="5" t="s">
        <v>440</v>
      </c>
      <c r="C528" s="5" t="s">
        <v>440</v>
      </c>
      <c r="D528" s="5" t="s">
        <v>21</v>
      </c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>
        <v>31</v>
      </c>
      <c r="X528" s="5"/>
      <c r="Y528" s="5"/>
      <c r="Z528" s="5"/>
      <c r="AA528" s="5"/>
      <c r="AB528" s="5"/>
      <c r="AC528" s="6">
        <f t="shared" si="33"/>
        <v>31</v>
      </c>
      <c r="AD528" s="6">
        <f t="shared" si="31"/>
        <v>31</v>
      </c>
      <c r="AE528" s="13" t="str">
        <f>VLOOKUP(C528,'Picture 2'!$A$2:$A$39,1,0)</f>
        <v>5K4188</v>
      </c>
    </row>
    <row r="529" spans="1:31" ht="15.75" customHeight="1">
      <c r="A529" s="5">
        <v>844</v>
      </c>
      <c r="B529" s="5" t="s">
        <v>441</v>
      </c>
      <c r="C529" s="5" t="s">
        <v>441</v>
      </c>
      <c r="D529" s="5" t="s">
        <v>21</v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>
        <v>24</v>
      </c>
      <c r="Z529" s="5"/>
      <c r="AA529" s="5"/>
      <c r="AB529" s="5"/>
      <c r="AC529" s="6">
        <f t="shared" si="33"/>
        <v>24</v>
      </c>
      <c r="AD529" s="6">
        <f t="shared" si="31"/>
        <v>24</v>
      </c>
      <c r="AE529" s="13" t="str">
        <f>VLOOKUP(C529,'Picture 2'!$A$2:$A$39,1,0)</f>
        <v>5K4603</v>
      </c>
    </row>
    <row r="530" spans="1:31" ht="15.75" customHeight="1">
      <c r="A530" s="5">
        <v>845</v>
      </c>
      <c r="B530" s="5" t="s">
        <v>441</v>
      </c>
      <c r="C530" s="5" t="s">
        <v>441</v>
      </c>
      <c r="D530" s="5" t="s">
        <v>23</v>
      </c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>
        <v>25</v>
      </c>
      <c r="Z530" s="5"/>
      <c r="AA530" s="5"/>
      <c r="AB530" s="5"/>
      <c r="AC530" s="6">
        <f t="shared" si="33"/>
        <v>25</v>
      </c>
      <c r="AD530" s="6">
        <f t="shared" si="31"/>
        <v>25</v>
      </c>
      <c r="AE530" s="13" t="str">
        <f>VLOOKUP(C530,'Picture 2'!$A$2:$A$39,1,0)</f>
        <v>5K4603</v>
      </c>
    </row>
    <row r="531" spans="1:31" ht="15.75" customHeight="1">
      <c r="A531" s="5">
        <v>846</v>
      </c>
      <c r="B531" s="5" t="s">
        <v>441</v>
      </c>
      <c r="C531" s="5" t="s">
        <v>441</v>
      </c>
      <c r="D531" s="5" t="s">
        <v>23</v>
      </c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>
        <v>25</v>
      </c>
      <c r="Z531" s="5"/>
      <c r="AA531" s="5"/>
      <c r="AB531" s="5"/>
      <c r="AC531" s="6">
        <f t="shared" si="33"/>
        <v>25</v>
      </c>
      <c r="AD531" s="6">
        <f t="shared" si="31"/>
        <v>25</v>
      </c>
      <c r="AE531" s="13" t="str">
        <f>VLOOKUP(C531,'Picture 2'!$A$2:$A$39,1,0)</f>
        <v>5K4603</v>
      </c>
    </row>
    <row r="532" spans="1:31" ht="15.75" customHeight="1">
      <c r="A532" s="5">
        <v>847</v>
      </c>
      <c r="B532" s="5" t="s">
        <v>441</v>
      </c>
      <c r="C532" s="5" t="s">
        <v>441</v>
      </c>
      <c r="D532" s="5" t="s">
        <v>23</v>
      </c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>
        <v>10</v>
      </c>
      <c r="W532" s="5">
        <v>7</v>
      </c>
      <c r="X532" s="5"/>
      <c r="Y532" s="5"/>
      <c r="Z532" s="5"/>
      <c r="AA532" s="5"/>
      <c r="AB532" s="5"/>
      <c r="AC532" s="6">
        <f t="shared" si="33"/>
        <v>17</v>
      </c>
      <c r="AD532" s="6">
        <f t="shared" si="31"/>
        <v>17</v>
      </c>
      <c r="AE532" s="13" t="str">
        <f>VLOOKUP(C532,'Picture 2'!$A$2:$A$39,1,0)</f>
        <v>5K4603</v>
      </c>
    </row>
    <row r="533" spans="1:31" ht="15.75" customHeight="1">
      <c r="A533" s="5">
        <v>848</v>
      </c>
      <c r="B533" s="5" t="s">
        <v>441</v>
      </c>
      <c r="C533" s="5" t="s">
        <v>441</v>
      </c>
      <c r="D533" s="5" t="s">
        <v>23</v>
      </c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>
        <v>7</v>
      </c>
      <c r="Z533" s="5"/>
      <c r="AA533" s="5">
        <v>6</v>
      </c>
      <c r="AB533" s="5"/>
      <c r="AC533" s="6">
        <f t="shared" si="33"/>
        <v>13</v>
      </c>
      <c r="AD533" s="6">
        <f t="shared" si="31"/>
        <v>13</v>
      </c>
      <c r="AE533" s="13" t="str">
        <f>VLOOKUP(C533,'Picture 2'!$A$2:$A$39,1,0)</f>
        <v>5K4603</v>
      </c>
    </row>
    <row r="534" spans="1:31" ht="15.75" customHeight="1">
      <c r="A534" s="5">
        <v>849</v>
      </c>
      <c r="B534" s="5" t="s">
        <v>442</v>
      </c>
      <c r="C534" s="5" t="s">
        <v>442</v>
      </c>
      <c r="D534" s="5" t="s">
        <v>21</v>
      </c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>
        <v>19</v>
      </c>
      <c r="AA534" s="5"/>
      <c r="AB534" s="5"/>
      <c r="AC534" s="6">
        <f t="shared" si="33"/>
        <v>19</v>
      </c>
      <c r="AD534" s="6">
        <f t="shared" si="31"/>
        <v>19</v>
      </c>
      <c r="AE534" s="13" t="str">
        <f>VLOOKUP(C534,'Picture 2'!$A$2:$A$39,1,0)</f>
        <v>5K419201</v>
      </c>
    </row>
    <row r="535" spans="1:31" ht="15.75" customHeight="1">
      <c r="A535" s="5">
        <v>850</v>
      </c>
      <c r="B535" s="5" t="s">
        <v>442</v>
      </c>
      <c r="C535" s="5" t="s">
        <v>442</v>
      </c>
      <c r="D535" s="5" t="s">
        <v>21</v>
      </c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>
        <v>1</v>
      </c>
      <c r="Y535" s="5">
        <v>22</v>
      </c>
      <c r="Z535" s="5"/>
      <c r="AA535" s="5"/>
      <c r="AB535" s="5"/>
      <c r="AC535" s="6">
        <f t="shared" si="33"/>
        <v>23</v>
      </c>
      <c r="AD535" s="6">
        <f t="shared" si="31"/>
        <v>23</v>
      </c>
      <c r="AE535" s="13" t="str">
        <f>VLOOKUP(C535,'Picture 2'!$A$2:$A$39,1,0)</f>
        <v>5K419201</v>
      </c>
    </row>
    <row r="536" spans="1:31" ht="15.75" customHeight="1">
      <c r="A536" s="5">
        <v>851</v>
      </c>
      <c r="B536" s="5" t="s">
        <v>442</v>
      </c>
      <c r="C536" s="5" t="s">
        <v>442</v>
      </c>
      <c r="D536" s="5" t="s">
        <v>21</v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>
        <v>17</v>
      </c>
      <c r="Z536" s="5"/>
      <c r="AA536" s="5"/>
      <c r="AB536" s="5"/>
      <c r="AC536" s="6">
        <f t="shared" si="33"/>
        <v>17</v>
      </c>
      <c r="AD536" s="6">
        <f t="shared" si="31"/>
        <v>17</v>
      </c>
      <c r="AE536" s="13" t="str">
        <f>VLOOKUP(C536,'Picture 2'!$A$2:$A$39,1,0)</f>
        <v>5K419201</v>
      </c>
    </row>
    <row r="537" spans="1:31" ht="15.75" customHeight="1">
      <c r="A537" s="5">
        <v>852</v>
      </c>
      <c r="B537" s="5" t="s">
        <v>442</v>
      </c>
      <c r="C537" s="5" t="s">
        <v>442</v>
      </c>
      <c r="D537" s="5" t="s">
        <v>21</v>
      </c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>
        <v>23</v>
      </c>
      <c r="X537" s="5"/>
      <c r="Y537" s="5"/>
      <c r="Z537" s="5"/>
      <c r="AA537" s="5"/>
      <c r="AB537" s="5"/>
      <c r="AC537" s="6">
        <f t="shared" si="33"/>
        <v>23</v>
      </c>
      <c r="AD537" s="6">
        <f t="shared" si="31"/>
        <v>23</v>
      </c>
      <c r="AE537" s="13" t="str">
        <f>VLOOKUP(C537,'Picture 2'!$A$2:$A$39,1,0)</f>
        <v>5K419201</v>
      </c>
    </row>
    <row r="538" spans="1:31" ht="15.75" customHeight="1">
      <c r="A538" s="5">
        <v>853</v>
      </c>
      <c r="B538" s="5" t="s">
        <v>442</v>
      </c>
      <c r="C538" s="5" t="s">
        <v>442</v>
      </c>
      <c r="D538" s="5" t="s">
        <v>21</v>
      </c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>
        <v>1</v>
      </c>
      <c r="W538" s="5">
        <v>21</v>
      </c>
      <c r="X538" s="5"/>
      <c r="Y538" s="5"/>
      <c r="Z538" s="5">
        <v>1</v>
      </c>
      <c r="AA538" s="5"/>
      <c r="AB538" s="5"/>
      <c r="AC538" s="6">
        <f t="shared" si="33"/>
        <v>23</v>
      </c>
      <c r="AD538" s="6">
        <f t="shared" ref="AD538:AD601" si="34">+SUM(E538:AB538)</f>
        <v>23</v>
      </c>
      <c r="AE538" s="13" t="str">
        <f>VLOOKUP(C538,'Picture 2'!$A$2:$A$39,1,0)</f>
        <v>5K419201</v>
      </c>
    </row>
    <row r="539" spans="1:31" ht="15.75" customHeight="1">
      <c r="A539" s="5">
        <v>854</v>
      </c>
      <c r="B539" s="5" t="s">
        <v>443</v>
      </c>
      <c r="C539" s="5" t="s">
        <v>443</v>
      </c>
      <c r="D539" s="5" t="s">
        <v>22</v>
      </c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>
        <v>90</v>
      </c>
      <c r="W539" s="5"/>
      <c r="X539" s="5"/>
      <c r="Y539" s="5"/>
      <c r="Z539" s="5"/>
      <c r="AA539" s="5"/>
      <c r="AB539" s="5"/>
      <c r="AC539" s="6">
        <f t="shared" si="33"/>
        <v>90</v>
      </c>
      <c r="AD539" s="6">
        <f t="shared" si="34"/>
        <v>90</v>
      </c>
      <c r="AE539" s="13" t="str">
        <f>VLOOKUP(C539,'Picture 2'!$A$2:$A$39,1,0)</f>
        <v>4K4861</v>
      </c>
    </row>
    <row r="540" spans="1:31" ht="15.75" customHeight="1">
      <c r="A540" s="5">
        <v>855</v>
      </c>
      <c r="B540" s="5" t="s">
        <v>398</v>
      </c>
      <c r="C540" s="5" t="s">
        <v>398</v>
      </c>
      <c r="D540" s="5" t="s">
        <v>23</v>
      </c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>
        <v>3</v>
      </c>
      <c r="W540" s="5">
        <v>1</v>
      </c>
      <c r="X540" s="5">
        <v>5</v>
      </c>
      <c r="Y540" s="5">
        <v>7</v>
      </c>
      <c r="Z540" s="5">
        <v>4</v>
      </c>
      <c r="AA540" s="5">
        <v>2</v>
      </c>
      <c r="AB540" s="5"/>
      <c r="AC540" s="6">
        <f t="shared" si="33"/>
        <v>22</v>
      </c>
      <c r="AD540" s="6">
        <f t="shared" si="34"/>
        <v>22</v>
      </c>
      <c r="AE540" s="13" t="str">
        <f>VLOOKUP(C540,'Picture 2'!$A$2:$A$39,1,0)</f>
        <v>6K4157</v>
      </c>
    </row>
    <row r="541" spans="1:31" ht="15.75" customHeight="1">
      <c r="A541" s="5">
        <v>856</v>
      </c>
      <c r="B541" s="5" t="s">
        <v>400</v>
      </c>
      <c r="C541" s="5" t="s">
        <v>400</v>
      </c>
      <c r="D541" s="5" t="s">
        <v>24</v>
      </c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>
        <v>5</v>
      </c>
      <c r="W541" s="5"/>
      <c r="X541" s="5">
        <v>13</v>
      </c>
      <c r="Y541" s="5">
        <v>12</v>
      </c>
      <c r="Z541" s="5">
        <v>1</v>
      </c>
      <c r="AA541" s="5">
        <v>1</v>
      </c>
      <c r="AB541" s="5"/>
      <c r="AC541" s="6">
        <f t="shared" si="33"/>
        <v>32</v>
      </c>
      <c r="AD541" s="6">
        <f t="shared" si="34"/>
        <v>32</v>
      </c>
      <c r="AE541" s="13" t="str">
        <f>VLOOKUP(C541,'Picture 2'!$A$2:$A$39,1,0)</f>
        <v>6K4172</v>
      </c>
    </row>
    <row r="542" spans="1:31" ht="15.75" customHeight="1">
      <c r="A542" s="5">
        <v>857</v>
      </c>
      <c r="B542" s="5" t="s">
        <v>444</v>
      </c>
      <c r="C542" s="5" t="s">
        <v>444</v>
      </c>
      <c r="D542" s="5" t="s">
        <v>27</v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>
        <v>5</v>
      </c>
      <c r="W542" s="5">
        <v>14</v>
      </c>
      <c r="X542" s="5"/>
      <c r="Y542" s="5">
        <v>20</v>
      </c>
      <c r="Z542" s="5"/>
      <c r="AA542" s="5"/>
      <c r="AB542" s="5"/>
      <c r="AC542" s="6">
        <f t="shared" si="33"/>
        <v>39</v>
      </c>
      <c r="AD542" s="6">
        <f t="shared" si="34"/>
        <v>39</v>
      </c>
      <c r="AE542" s="13" t="str">
        <f>VLOOKUP(C542,'Picture 2'!$A$2:$A$39,1,0)</f>
        <v>5K4049</v>
      </c>
    </row>
    <row r="543" spans="1:31" ht="15.75" customHeight="1">
      <c r="A543" s="5">
        <v>858</v>
      </c>
      <c r="B543" s="5" t="s">
        <v>416</v>
      </c>
      <c r="C543" s="5" t="s">
        <v>416</v>
      </c>
      <c r="D543" s="5" t="s">
        <v>20</v>
      </c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>
        <v>19</v>
      </c>
      <c r="W543" s="5"/>
      <c r="X543" s="5">
        <v>62</v>
      </c>
      <c r="Y543" s="5">
        <v>32</v>
      </c>
      <c r="Z543" s="5"/>
      <c r="AA543" s="5"/>
      <c r="AB543" s="5"/>
      <c r="AC543" s="6">
        <f t="shared" si="33"/>
        <v>113</v>
      </c>
      <c r="AD543" s="6">
        <f t="shared" si="34"/>
        <v>113</v>
      </c>
      <c r="AE543" s="13" t="str">
        <f>VLOOKUP(C543,'Picture 2'!$A$2:$A$39,1,0)</f>
        <v>6K4493</v>
      </c>
    </row>
    <row r="544" spans="1:31" ht="15.75" customHeight="1">
      <c r="A544" s="178">
        <v>859</v>
      </c>
      <c r="B544" s="178" t="s">
        <v>416</v>
      </c>
      <c r="C544" s="5" t="s">
        <v>416</v>
      </c>
      <c r="D544" s="5" t="s">
        <v>20</v>
      </c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>
        <v>30</v>
      </c>
      <c r="X544" s="5"/>
      <c r="Y544" s="5"/>
      <c r="Z544" s="5"/>
      <c r="AA544" s="5"/>
      <c r="AB544" s="5"/>
      <c r="AC544" s="180">
        <f>SUM(E544:AB545)</f>
        <v>94</v>
      </c>
      <c r="AD544" s="6">
        <f t="shared" si="34"/>
        <v>30</v>
      </c>
      <c r="AE544" s="13" t="str">
        <f>VLOOKUP(C544,'Picture 2'!$A$2:$A$39,1,0)</f>
        <v>6K4493</v>
      </c>
    </row>
    <row r="545" spans="1:31" ht="15.75" customHeight="1">
      <c r="A545" s="179"/>
      <c r="B545" s="179"/>
      <c r="C545" s="5" t="s">
        <v>416</v>
      </c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>
        <v>3</v>
      </c>
      <c r="W545" s="5">
        <v>9</v>
      </c>
      <c r="X545" s="5">
        <v>20</v>
      </c>
      <c r="Y545" s="5">
        <v>17</v>
      </c>
      <c r="Z545" s="5">
        <v>15</v>
      </c>
      <c r="AA545" s="5"/>
      <c r="AB545" s="5"/>
      <c r="AC545" s="181"/>
      <c r="AD545" s="6">
        <f t="shared" si="34"/>
        <v>64</v>
      </c>
      <c r="AE545" s="13" t="str">
        <f>VLOOKUP(C545,'Picture 2'!$A$2:$A$39,1,0)</f>
        <v>6K4493</v>
      </c>
    </row>
    <row r="546" spans="1:31" ht="15.75" customHeight="1">
      <c r="A546" s="5">
        <v>860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6">
        <f t="shared" ref="AC546:AC577" si="35">SUM(E546:AB546)</f>
        <v>0</v>
      </c>
      <c r="AD546" s="6">
        <f t="shared" si="34"/>
        <v>0</v>
      </c>
      <c r="AE546" s="13" t="e">
        <f>VLOOKUP(C546,'Picture 2'!$A$2:$A$39,1,0)</f>
        <v>#N/A</v>
      </c>
    </row>
    <row r="547" spans="1:31" ht="15.75" customHeight="1">
      <c r="A547" s="5">
        <v>861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6">
        <f t="shared" si="35"/>
        <v>0</v>
      </c>
      <c r="AD547" s="6">
        <f t="shared" si="34"/>
        <v>0</v>
      </c>
      <c r="AE547" s="13" t="e">
        <f>VLOOKUP(C547,'Picture 2'!$A$2:$A$39,1,0)</f>
        <v>#N/A</v>
      </c>
    </row>
    <row r="548" spans="1:31" ht="15.75" customHeight="1">
      <c r="A548" s="5">
        <v>862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6">
        <f t="shared" si="35"/>
        <v>0</v>
      </c>
      <c r="AD548" s="6">
        <f t="shared" si="34"/>
        <v>0</v>
      </c>
      <c r="AE548" s="13" t="e">
        <f>VLOOKUP(C548,'Picture 2'!$A$2:$A$39,1,0)</f>
        <v>#N/A</v>
      </c>
    </row>
    <row r="549" spans="1:31" ht="15.75" customHeight="1">
      <c r="A549" s="5">
        <v>863</v>
      </c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6">
        <f t="shared" si="35"/>
        <v>0</v>
      </c>
      <c r="AD549" s="6">
        <f t="shared" si="34"/>
        <v>0</v>
      </c>
      <c r="AE549" s="13" t="e">
        <f>VLOOKUP(C549,'Picture 2'!$A$2:$A$39,1,0)</f>
        <v>#N/A</v>
      </c>
    </row>
    <row r="550" spans="1:31" ht="15.75" customHeight="1">
      <c r="A550" s="5">
        <v>864</v>
      </c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6">
        <f t="shared" si="35"/>
        <v>0</v>
      </c>
      <c r="AD550" s="6">
        <f t="shared" si="34"/>
        <v>0</v>
      </c>
      <c r="AE550" s="13" t="e">
        <f>VLOOKUP(C550,'Picture 2'!$A$2:$A$39,1,0)</f>
        <v>#N/A</v>
      </c>
    </row>
    <row r="551" spans="1:31" ht="15.75" customHeight="1">
      <c r="A551" s="5">
        <v>865</v>
      </c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6">
        <f t="shared" si="35"/>
        <v>0</v>
      </c>
      <c r="AD551" s="6">
        <f t="shared" si="34"/>
        <v>0</v>
      </c>
      <c r="AE551" s="13" t="e">
        <f>VLOOKUP(C551,'Picture 2'!$A$2:$A$39,1,0)</f>
        <v>#N/A</v>
      </c>
    </row>
    <row r="552" spans="1:31" ht="15.75" customHeight="1">
      <c r="A552" s="5">
        <v>866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6">
        <f t="shared" si="35"/>
        <v>0</v>
      </c>
      <c r="AD552" s="6">
        <f t="shared" si="34"/>
        <v>0</v>
      </c>
      <c r="AE552" s="13" t="e">
        <f>VLOOKUP(C552,'Picture 2'!$A$2:$A$39,1,0)</f>
        <v>#N/A</v>
      </c>
    </row>
    <row r="553" spans="1:31" ht="15.75" customHeight="1">
      <c r="A553" s="5">
        <v>867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6">
        <f t="shared" si="35"/>
        <v>0</v>
      </c>
      <c r="AD553" s="6">
        <f t="shared" si="34"/>
        <v>0</v>
      </c>
      <c r="AE553" s="13" t="e">
        <f>VLOOKUP(C553,'Picture 2'!$A$2:$A$39,1,0)</f>
        <v>#N/A</v>
      </c>
    </row>
    <row r="554" spans="1:31" ht="15.75" customHeight="1">
      <c r="A554" s="5">
        <v>868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6">
        <f t="shared" si="35"/>
        <v>0</v>
      </c>
      <c r="AD554" s="6">
        <f t="shared" si="34"/>
        <v>0</v>
      </c>
      <c r="AE554" s="13" t="e">
        <f>VLOOKUP(C554,'Picture 2'!$A$2:$A$39,1,0)</f>
        <v>#N/A</v>
      </c>
    </row>
    <row r="555" spans="1:31" ht="15.75" customHeight="1">
      <c r="A555" s="5">
        <v>869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6">
        <f t="shared" si="35"/>
        <v>0</v>
      </c>
      <c r="AD555" s="6">
        <f t="shared" si="34"/>
        <v>0</v>
      </c>
      <c r="AE555" s="13" t="e">
        <f>VLOOKUP(C555,'Picture 2'!$A$2:$A$39,1,0)</f>
        <v>#N/A</v>
      </c>
    </row>
    <row r="556" spans="1:31" ht="15.75" customHeight="1">
      <c r="A556" s="5">
        <v>870</v>
      </c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6">
        <f t="shared" si="35"/>
        <v>0</v>
      </c>
      <c r="AD556" s="6">
        <f t="shared" si="34"/>
        <v>0</v>
      </c>
      <c r="AE556" s="13" t="e">
        <f>VLOOKUP(C556,'Picture 2'!$A$2:$A$39,1,0)</f>
        <v>#N/A</v>
      </c>
    </row>
    <row r="557" spans="1:31" ht="15.75" customHeight="1">
      <c r="A557" s="5">
        <v>871</v>
      </c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6">
        <f t="shared" si="35"/>
        <v>0</v>
      </c>
      <c r="AD557" s="6">
        <f t="shared" si="34"/>
        <v>0</v>
      </c>
      <c r="AE557" s="13" t="e">
        <f>VLOOKUP(C557,'Picture 2'!$A$2:$A$39,1,0)</f>
        <v>#N/A</v>
      </c>
    </row>
    <row r="558" spans="1:31" ht="15.75" customHeight="1">
      <c r="A558" s="5">
        <v>872</v>
      </c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6">
        <f t="shared" si="35"/>
        <v>0</v>
      </c>
      <c r="AD558" s="6">
        <f t="shared" si="34"/>
        <v>0</v>
      </c>
      <c r="AE558" s="13" t="e">
        <f>VLOOKUP(C558,'Picture 2'!$A$2:$A$39,1,0)</f>
        <v>#N/A</v>
      </c>
    </row>
    <row r="559" spans="1:31" ht="15.75" customHeight="1">
      <c r="A559" s="5">
        <v>873</v>
      </c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6">
        <f t="shared" si="35"/>
        <v>0</v>
      </c>
      <c r="AD559" s="6">
        <f t="shared" si="34"/>
        <v>0</v>
      </c>
      <c r="AE559" s="13" t="e">
        <f>VLOOKUP(C559,'Picture 2'!$A$2:$A$39,1,0)</f>
        <v>#N/A</v>
      </c>
    </row>
    <row r="560" spans="1:31" ht="15.75" customHeight="1">
      <c r="A560" s="5">
        <v>874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6">
        <f t="shared" si="35"/>
        <v>0</v>
      </c>
      <c r="AD560" s="6">
        <f t="shared" si="34"/>
        <v>0</v>
      </c>
      <c r="AE560" s="13" t="e">
        <f>VLOOKUP(C560,'Picture 2'!$A$2:$A$39,1,0)</f>
        <v>#N/A</v>
      </c>
    </row>
    <row r="561" spans="1:31" ht="15.75" customHeight="1">
      <c r="A561" s="5">
        <v>875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6">
        <f t="shared" si="35"/>
        <v>0</v>
      </c>
      <c r="AD561" s="6">
        <f t="shared" si="34"/>
        <v>0</v>
      </c>
      <c r="AE561" s="13" t="e">
        <f>VLOOKUP(C561,'Picture 2'!$A$2:$A$39,1,0)</f>
        <v>#N/A</v>
      </c>
    </row>
    <row r="562" spans="1:31" ht="15.75" customHeight="1">
      <c r="A562" s="5">
        <v>876</v>
      </c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6">
        <f t="shared" si="35"/>
        <v>0</v>
      </c>
      <c r="AD562" s="6">
        <f t="shared" si="34"/>
        <v>0</v>
      </c>
      <c r="AE562" s="13" t="e">
        <f>VLOOKUP(C562,'Picture 2'!$A$2:$A$39,1,0)</f>
        <v>#N/A</v>
      </c>
    </row>
    <row r="563" spans="1:31" ht="15.75" customHeight="1">
      <c r="A563" s="5">
        <v>877</v>
      </c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6">
        <f t="shared" si="35"/>
        <v>0</v>
      </c>
      <c r="AD563" s="6">
        <f t="shared" si="34"/>
        <v>0</v>
      </c>
      <c r="AE563" s="13" t="e">
        <f>VLOOKUP(C563,'Picture 2'!$A$2:$A$39,1,0)</f>
        <v>#N/A</v>
      </c>
    </row>
    <row r="564" spans="1:31" ht="15.75" customHeight="1">
      <c r="A564" s="5">
        <v>878</v>
      </c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6">
        <f t="shared" si="35"/>
        <v>0</v>
      </c>
      <c r="AD564" s="6">
        <f t="shared" si="34"/>
        <v>0</v>
      </c>
      <c r="AE564" s="13" t="e">
        <f>VLOOKUP(C564,'Picture 2'!$A$2:$A$39,1,0)</f>
        <v>#N/A</v>
      </c>
    </row>
    <row r="565" spans="1:31" ht="15.75" customHeight="1">
      <c r="A565" s="5">
        <v>879</v>
      </c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6">
        <f t="shared" si="35"/>
        <v>0</v>
      </c>
      <c r="AD565" s="6">
        <f t="shared" si="34"/>
        <v>0</v>
      </c>
      <c r="AE565" s="13" t="e">
        <f>VLOOKUP(C565,'Picture 2'!$A$2:$A$39,1,0)</f>
        <v>#N/A</v>
      </c>
    </row>
    <row r="566" spans="1:31" ht="15.75" customHeight="1">
      <c r="A566" s="5">
        <v>880</v>
      </c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6">
        <f t="shared" si="35"/>
        <v>0</v>
      </c>
      <c r="AD566" s="6">
        <f t="shared" si="34"/>
        <v>0</v>
      </c>
      <c r="AE566" s="13" t="e">
        <f>VLOOKUP(C566,'Picture 2'!$A$2:$A$39,1,0)</f>
        <v>#N/A</v>
      </c>
    </row>
    <row r="567" spans="1:31" ht="15.75" customHeight="1">
      <c r="A567" s="5">
        <v>881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6">
        <f t="shared" si="35"/>
        <v>0</v>
      </c>
      <c r="AD567" s="6">
        <f t="shared" si="34"/>
        <v>0</v>
      </c>
      <c r="AE567" s="13" t="e">
        <f>VLOOKUP(C567,'Picture 2'!$A$2:$A$39,1,0)</f>
        <v>#N/A</v>
      </c>
    </row>
    <row r="568" spans="1:31" ht="15.75" customHeight="1">
      <c r="A568" s="5">
        <v>882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6">
        <f t="shared" si="35"/>
        <v>0</v>
      </c>
      <c r="AD568" s="6">
        <f t="shared" si="34"/>
        <v>0</v>
      </c>
      <c r="AE568" s="13" t="e">
        <f>VLOOKUP(C568,'Picture 2'!$A$2:$A$39,1,0)</f>
        <v>#N/A</v>
      </c>
    </row>
    <row r="569" spans="1:31" ht="15.75" customHeight="1">
      <c r="A569" s="5">
        <v>883</v>
      </c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6">
        <f t="shared" si="35"/>
        <v>0</v>
      </c>
      <c r="AD569" s="6">
        <f t="shared" si="34"/>
        <v>0</v>
      </c>
      <c r="AE569" s="13" t="e">
        <f>VLOOKUP(C569,'Picture 2'!$A$2:$A$39,1,0)</f>
        <v>#N/A</v>
      </c>
    </row>
    <row r="570" spans="1:31" ht="15.75" customHeight="1">
      <c r="A570" s="5">
        <v>884</v>
      </c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6">
        <f t="shared" si="35"/>
        <v>0</v>
      </c>
      <c r="AD570" s="6">
        <f t="shared" si="34"/>
        <v>0</v>
      </c>
      <c r="AE570" s="13" t="e">
        <f>VLOOKUP(C570,'Picture 2'!$A$2:$A$39,1,0)</f>
        <v>#N/A</v>
      </c>
    </row>
    <row r="571" spans="1:31" ht="15.75" customHeight="1">
      <c r="A571" s="5">
        <v>885</v>
      </c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6">
        <f t="shared" si="35"/>
        <v>0</v>
      </c>
      <c r="AD571" s="6">
        <f t="shared" si="34"/>
        <v>0</v>
      </c>
      <c r="AE571" s="13" t="e">
        <f>VLOOKUP(C571,'Picture 2'!$A$2:$A$39,1,0)</f>
        <v>#N/A</v>
      </c>
    </row>
    <row r="572" spans="1:31" ht="15.75" customHeight="1">
      <c r="A572" s="5">
        <v>886</v>
      </c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6">
        <f t="shared" si="35"/>
        <v>0</v>
      </c>
      <c r="AD572" s="6">
        <f t="shared" si="34"/>
        <v>0</v>
      </c>
      <c r="AE572" s="13" t="e">
        <f>VLOOKUP(C572,'Picture 2'!$A$2:$A$39,1,0)</f>
        <v>#N/A</v>
      </c>
    </row>
    <row r="573" spans="1:31" ht="15.75" customHeight="1">
      <c r="A573" s="5">
        <v>887</v>
      </c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6">
        <f t="shared" si="35"/>
        <v>0</v>
      </c>
      <c r="AD573" s="6">
        <f t="shared" si="34"/>
        <v>0</v>
      </c>
      <c r="AE573" s="13" t="e">
        <f>VLOOKUP(C573,'Picture 2'!$A$2:$A$39,1,0)</f>
        <v>#N/A</v>
      </c>
    </row>
    <row r="574" spans="1:31" ht="15.75" customHeight="1">
      <c r="A574" s="5">
        <v>888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6">
        <f t="shared" si="35"/>
        <v>0</v>
      </c>
      <c r="AD574" s="6">
        <f t="shared" si="34"/>
        <v>0</v>
      </c>
      <c r="AE574" s="13" t="e">
        <f>VLOOKUP(C574,'Picture 2'!$A$2:$A$39,1,0)</f>
        <v>#N/A</v>
      </c>
    </row>
    <row r="575" spans="1:31" ht="15.75" customHeight="1">
      <c r="A575" s="5">
        <v>889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6">
        <f t="shared" si="35"/>
        <v>0</v>
      </c>
      <c r="AD575" s="6">
        <f t="shared" si="34"/>
        <v>0</v>
      </c>
      <c r="AE575" s="13" t="e">
        <f>VLOOKUP(C575,'Picture 2'!$A$2:$A$39,1,0)</f>
        <v>#N/A</v>
      </c>
    </row>
    <row r="576" spans="1:31" ht="15.75" customHeight="1">
      <c r="A576" s="5">
        <v>890</v>
      </c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6">
        <f t="shared" si="35"/>
        <v>0</v>
      </c>
      <c r="AD576" s="6">
        <f t="shared" si="34"/>
        <v>0</v>
      </c>
      <c r="AE576" s="13" t="e">
        <f>VLOOKUP(C576,'Picture 2'!$A$2:$A$39,1,0)</f>
        <v>#N/A</v>
      </c>
    </row>
    <row r="577" spans="1:31" ht="15.75" customHeight="1">
      <c r="A577" s="5">
        <v>891</v>
      </c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6">
        <f t="shared" si="35"/>
        <v>0</v>
      </c>
      <c r="AD577" s="6">
        <f t="shared" si="34"/>
        <v>0</v>
      </c>
      <c r="AE577" s="13" t="e">
        <f>VLOOKUP(C577,'Picture 2'!$A$2:$A$39,1,0)</f>
        <v>#N/A</v>
      </c>
    </row>
    <row r="578" spans="1:31" ht="15.75" customHeight="1">
      <c r="A578" s="5">
        <v>892</v>
      </c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6">
        <f t="shared" ref="AC578:AC609" si="36">SUM(E578:AB578)</f>
        <v>0</v>
      </c>
      <c r="AD578" s="6">
        <f t="shared" si="34"/>
        <v>0</v>
      </c>
      <c r="AE578" s="13" t="e">
        <f>VLOOKUP(C578,'Picture 2'!$A$2:$A$39,1,0)</f>
        <v>#N/A</v>
      </c>
    </row>
    <row r="579" spans="1:31" ht="15.75" customHeight="1">
      <c r="A579" s="5">
        <v>893</v>
      </c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6">
        <f t="shared" si="36"/>
        <v>0</v>
      </c>
      <c r="AD579" s="6">
        <f t="shared" si="34"/>
        <v>0</v>
      </c>
      <c r="AE579" s="13" t="e">
        <f>VLOOKUP(C579,'Picture 2'!$A$2:$A$39,1,0)</f>
        <v>#N/A</v>
      </c>
    </row>
    <row r="580" spans="1:31" ht="15.75" customHeight="1">
      <c r="A580" s="5">
        <v>894</v>
      </c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6">
        <f t="shared" si="36"/>
        <v>0</v>
      </c>
      <c r="AD580" s="6">
        <f t="shared" si="34"/>
        <v>0</v>
      </c>
      <c r="AE580" s="13" t="e">
        <f>VLOOKUP(C580,'Picture 2'!$A$2:$A$39,1,0)</f>
        <v>#N/A</v>
      </c>
    </row>
    <row r="581" spans="1:31" ht="15.75" customHeight="1">
      <c r="A581" s="5">
        <v>895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6">
        <f t="shared" si="36"/>
        <v>0</v>
      </c>
      <c r="AD581" s="6">
        <f t="shared" si="34"/>
        <v>0</v>
      </c>
      <c r="AE581" s="13" t="e">
        <f>VLOOKUP(C581,'Picture 2'!$A$2:$A$39,1,0)</f>
        <v>#N/A</v>
      </c>
    </row>
    <row r="582" spans="1:31" ht="15.75" customHeight="1">
      <c r="A582" s="5">
        <v>896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6">
        <f t="shared" si="36"/>
        <v>0</v>
      </c>
      <c r="AD582" s="6">
        <f t="shared" si="34"/>
        <v>0</v>
      </c>
      <c r="AE582" s="13" t="e">
        <f>VLOOKUP(C582,'Picture 2'!$A$2:$A$39,1,0)</f>
        <v>#N/A</v>
      </c>
    </row>
    <row r="583" spans="1:31" ht="15.75" customHeight="1">
      <c r="A583" s="5">
        <v>897</v>
      </c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6">
        <f t="shared" si="36"/>
        <v>0</v>
      </c>
      <c r="AD583" s="6">
        <f t="shared" si="34"/>
        <v>0</v>
      </c>
      <c r="AE583" s="13" t="e">
        <f>VLOOKUP(C583,'Picture 2'!$A$2:$A$39,1,0)</f>
        <v>#N/A</v>
      </c>
    </row>
    <row r="584" spans="1:31" ht="15.75" customHeight="1">
      <c r="A584" s="5">
        <v>898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6">
        <f t="shared" si="36"/>
        <v>0</v>
      </c>
      <c r="AD584" s="6">
        <f t="shared" si="34"/>
        <v>0</v>
      </c>
      <c r="AE584" s="13" t="e">
        <f>VLOOKUP(C584,'Picture 2'!$A$2:$A$39,1,0)</f>
        <v>#N/A</v>
      </c>
    </row>
    <row r="585" spans="1:31" ht="15.75" customHeight="1">
      <c r="A585" s="5">
        <v>899</v>
      </c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6">
        <f t="shared" si="36"/>
        <v>0</v>
      </c>
      <c r="AD585" s="6">
        <f t="shared" si="34"/>
        <v>0</v>
      </c>
      <c r="AE585" s="13" t="e">
        <f>VLOOKUP(C585,'Picture 2'!$A$2:$A$39,1,0)</f>
        <v>#N/A</v>
      </c>
    </row>
    <row r="586" spans="1:31" ht="15.75" customHeight="1">
      <c r="A586" s="5">
        <v>900</v>
      </c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6">
        <f t="shared" si="36"/>
        <v>0</v>
      </c>
      <c r="AD586" s="6">
        <f t="shared" si="34"/>
        <v>0</v>
      </c>
      <c r="AE586" s="13" t="e">
        <f>VLOOKUP(C586,'Picture 2'!$A$2:$A$39,1,0)</f>
        <v>#N/A</v>
      </c>
    </row>
    <row r="587" spans="1:31" ht="15.75" customHeight="1">
      <c r="A587" s="5">
        <v>901</v>
      </c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6">
        <f t="shared" si="36"/>
        <v>0</v>
      </c>
      <c r="AD587" s="6">
        <f t="shared" si="34"/>
        <v>0</v>
      </c>
      <c r="AE587" s="13" t="e">
        <f>VLOOKUP(C587,'Picture 2'!$A$2:$A$39,1,0)</f>
        <v>#N/A</v>
      </c>
    </row>
    <row r="588" spans="1:31" ht="15.75" customHeight="1">
      <c r="A588" s="5">
        <v>902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6">
        <f t="shared" si="36"/>
        <v>0</v>
      </c>
      <c r="AD588" s="6">
        <f t="shared" si="34"/>
        <v>0</v>
      </c>
      <c r="AE588" s="13" t="e">
        <f>VLOOKUP(C588,'Picture 2'!$A$2:$A$39,1,0)</f>
        <v>#N/A</v>
      </c>
    </row>
    <row r="589" spans="1:31" ht="15.75" customHeight="1">
      <c r="A589" s="5">
        <v>903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6">
        <f t="shared" si="36"/>
        <v>0</v>
      </c>
      <c r="AD589" s="6">
        <f t="shared" si="34"/>
        <v>0</v>
      </c>
      <c r="AE589" s="13" t="e">
        <f>VLOOKUP(C589,'Picture 2'!$A$2:$A$39,1,0)</f>
        <v>#N/A</v>
      </c>
    </row>
    <row r="590" spans="1:31" ht="15.75" customHeight="1">
      <c r="A590" s="5">
        <v>904</v>
      </c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6">
        <f t="shared" si="36"/>
        <v>0</v>
      </c>
      <c r="AD590" s="6">
        <f t="shared" si="34"/>
        <v>0</v>
      </c>
      <c r="AE590" s="13" t="e">
        <f>VLOOKUP(C590,'Picture 2'!$A$2:$A$39,1,0)</f>
        <v>#N/A</v>
      </c>
    </row>
    <row r="591" spans="1:31" ht="15.75" customHeight="1">
      <c r="A591" s="5">
        <v>905</v>
      </c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6">
        <f t="shared" si="36"/>
        <v>0</v>
      </c>
      <c r="AD591" s="6">
        <f t="shared" si="34"/>
        <v>0</v>
      </c>
      <c r="AE591" s="13" t="e">
        <f>VLOOKUP(C591,'Picture 2'!$A$2:$A$39,1,0)</f>
        <v>#N/A</v>
      </c>
    </row>
    <row r="592" spans="1:31" ht="15.75" customHeight="1">
      <c r="A592" s="5">
        <v>906</v>
      </c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6">
        <f t="shared" si="36"/>
        <v>0</v>
      </c>
      <c r="AD592" s="6">
        <f t="shared" si="34"/>
        <v>0</v>
      </c>
      <c r="AE592" s="13" t="e">
        <f>VLOOKUP(C592,'Picture 2'!$A$2:$A$39,1,0)</f>
        <v>#N/A</v>
      </c>
    </row>
    <row r="593" spans="1:31" ht="15.75" customHeight="1">
      <c r="A593" s="5">
        <v>907</v>
      </c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6">
        <f t="shared" si="36"/>
        <v>0</v>
      </c>
      <c r="AD593" s="6">
        <f t="shared" si="34"/>
        <v>0</v>
      </c>
      <c r="AE593" s="13" t="e">
        <f>VLOOKUP(C593,'Picture 2'!$A$2:$A$39,1,0)</f>
        <v>#N/A</v>
      </c>
    </row>
    <row r="594" spans="1:31" ht="15.75" customHeight="1">
      <c r="A594" s="5">
        <v>908</v>
      </c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6">
        <f t="shared" si="36"/>
        <v>0</v>
      </c>
      <c r="AD594" s="6">
        <f t="shared" si="34"/>
        <v>0</v>
      </c>
      <c r="AE594" s="13" t="e">
        <f>VLOOKUP(C594,'Picture 2'!$A$2:$A$39,1,0)</f>
        <v>#N/A</v>
      </c>
    </row>
    <row r="595" spans="1:31" ht="15.75" customHeight="1">
      <c r="A595" s="5">
        <v>909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6">
        <f t="shared" si="36"/>
        <v>0</v>
      </c>
      <c r="AD595" s="6">
        <f t="shared" si="34"/>
        <v>0</v>
      </c>
      <c r="AE595" s="13" t="e">
        <f>VLOOKUP(C595,'Picture 2'!$A$2:$A$39,1,0)</f>
        <v>#N/A</v>
      </c>
    </row>
    <row r="596" spans="1:31" ht="15.75" customHeight="1">
      <c r="A596" s="5">
        <v>910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6">
        <f t="shared" si="36"/>
        <v>0</v>
      </c>
      <c r="AD596" s="6">
        <f t="shared" si="34"/>
        <v>0</v>
      </c>
      <c r="AE596" s="13" t="e">
        <f>VLOOKUP(C596,'Picture 2'!$A$2:$A$39,1,0)</f>
        <v>#N/A</v>
      </c>
    </row>
    <row r="597" spans="1:31" ht="15.75" customHeight="1">
      <c r="A597" s="5">
        <v>911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6">
        <f t="shared" si="36"/>
        <v>0</v>
      </c>
      <c r="AD597" s="6">
        <f t="shared" si="34"/>
        <v>0</v>
      </c>
      <c r="AE597" s="13" t="e">
        <f>VLOOKUP(C597,'Picture 2'!$A$2:$A$39,1,0)</f>
        <v>#N/A</v>
      </c>
    </row>
    <row r="598" spans="1:31" ht="15.75" customHeight="1">
      <c r="A598" s="5">
        <v>912</v>
      </c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6">
        <f t="shared" si="36"/>
        <v>0</v>
      </c>
      <c r="AD598" s="6">
        <f t="shared" si="34"/>
        <v>0</v>
      </c>
      <c r="AE598" s="13" t="e">
        <f>VLOOKUP(C598,'Picture 2'!$A$2:$A$39,1,0)</f>
        <v>#N/A</v>
      </c>
    </row>
    <row r="599" spans="1:31" ht="15.75" customHeight="1">
      <c r="A599" s="5">
        <v>913</v>
      </c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6">
        <f t="shared" si="36"/>
        <v>0</v>
      </c>
      <c r="AD599" s="6">
        <f t="shared" si="34"/>
        <v>0</v>
      </c>
      <c r="AE599" s="13" t="e">
        <f>VLOOKUP(C599,'Picture 2'!$A$2:$A$39,1,0)</f>
        <v>#N/A</v>
      </c>
    </row>
    <row r="600" spans="1:31" ht="15.75" customHeight="1">
      <c r="A600" s="5">
        <v>914</v>
      </c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6">
        <f t="shared" si="36"/>
        <v>0</v>
      </c>
      <c r="AD600" s="6">
        <f t="shared" si="34"/>
        <v>0</v>
      </c>
      <c r="AE600" s="13" t="e">
        <f>VLOOKUP(C600,'Picture 2'!$A$2:$A$39,1,0)</f>
        <v>#N/A</v>
      </c>
    </row>
    <row r="601" spans="1:31" ht="15.75" customHeight="1">
      <c r="A601" s="5">
        <v>915</v>
      </c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6">
        <f t="shared" si="36"/>
        <v>0</v>
      </c>
      <c r="AD601" s="6">
        <f t="shared" si="34"/>
        <v>0</v>
      </c>
      <c r="AE601" s="13" t="e">
        <f>VLOOKUP(C601,'Picture 2'!$A$2:$A$39,1,0)</f>
        <v>#N/A</v>
      </c>
    </row>
    <row r="602" spans="1:31" ht="15.75" customHeight="1">
      <c r="A602" s="5">
        <v>916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6">
        <f t="shared" si="36"/>
        <v>0</v>
      </c>
      <c r="AD602" s="6">
        <f t="shared" ref="AD602:AD612" si="37">+SUM(E602:AB602)</f>
        <v>0</v>
      </c>
      <c r="AE602" s="13" t="e">
        <f>VLOOKUP(C602,'Picture 2'!$A$2:$A$39,1,0)</f>
        <v>#N/A</v>
      </c>
    </row>
    <row r="603" spans="1:31" ht="15.75" customHeight="1">
      <c r="A603" s="5">
        <v>917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6">
        <f t="shared" si="36"/>
        <v>0</v>
      </c>
      <c r="AD603" s="6">
        <f t="shared" si="37"/>
        <v>0</v>
      </c>
      <c r="AE603" s="13" t="e">
        <f>VLOOKUP(C603,'Picture 2'!$A$2:$A$39,1,0)</f>
        <v>#N/A</v>
      </c>
    </row>
    <row r="604" spans="1:31" ht="15.75" customHeight="1">
      <c r="A604" s="5">
        <v>918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6">
        <f t="shared" si="36"/>
        <v>0</v>
      </c>
      <c r="AD604" s="6">
        <f t="shared" si="37"/>
        <v>0</v>
      </c>
      <c r="AE604" s="13" t="e">
        <f>VLOOKUP(C604,'Picture 2'!$A$2:$A$39,1,0)</f>
        <v>#N/A</v>
      </c>
    </row>
    <row r="605" spans="1:31" ht="15.75" customHeight="1">
      <c r="A605" s="5">
        <v>919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6">
        <f t="shared" si="36"/>
        <v>0</v>
      </c>
      <c r="AD605" s="6">
        <f t="shared" si="37"/>
        <v>0</v>
      </c>
      <c r="AE605" s="13" t="e">
        <f>VLOOKUP(C605,'Picture 2'!$A$2:$A$39,1,0)</f>
        <v>#N/A</v>
      </c>
    </row>
    <row r="606" spans="1:31" ht="15.75" customHeight="1">
      <c r="A606" s="5">
        <v>920</v>
      </c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6">
        <f t="shared" si="36"/>
        <v>0</v>
      </c>
      <c r="AD606" s="6">
        <f t="shared" si="37"/>
        <v>0</v>
      </c>
      <c r="AE606" s="13" t="e">
        <f>VLOOKUP(C606,'Picture 2'!$A$2:$A$39,1,0)</f>
        <v>#N/A</v>
      </c>
    </row>
    <row r="607" spans="1:31" ht="15.75" customHeight="1">
      <c r="A607" s="5">
        <v>921</v>
      </c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6">
        <f t="shared" si="36"/>
        <v>0</v>
      </c>
      <c r="AD607" s="6">
        <f t="shared" si="37"/>
        <v>0</v>
      </c>
      <c r="AE607" s="13" t="e">
        <f>VLOOKUP(C607,'Picture 2'!$A$2:$A$39,1,0)</f>
        <v>#N/A</v>
      </c>
    </row>
    <row r="608" spans="1:31" ht="15.75" customHeight="1">
      <c r="A608" s="5">
        <v>922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6">
        <f t="shared" si="36"/>
        <v>0</v>
      </c>
      <c r="AD608" s="6">
        <f t="shared" si="37"/>
        <v>0</v>
      </c>
      <c r="AE608" s="13" t="e">
        <f>VLOOKUP(C608,'Picture 2'!$A$2:$A$39,1,0)</f>
        <v>#N/A</v>
      </c>
    </row>
    <row r="609" spans="1:31" ht="15.75" customHeight="1">
      <c r="A609" s="5">
        <v>923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6">
        <f t="shared" si="36"/>
        <v>0</v>
      </c>
      <c r="AD609" s="6">
        <f t="shared" si="37"/>
        <v>0</v>
      </c>
      <c r="AE609" s="13" t="e">
        <f>VLOOKUP(C609,'Picture 2'!$A$2:$A$39,1,0)</f>
        <v>#N/A</v>
      </c>
    </row>
    <row r="610" spans="1:31" ht="15.75" customHeight="1">
      <c r="A610" s="5">
        <v>924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6">
        <f t="shared" ref="AC610:AC612" si="38">SUM(E610:AB610)</f>
        <v>0</v>
      </c>
      <c r="AD610" s="6">
        <f t="shared" si="37"/>
        <v>0</v>
      </c>
      <c r="AE610" s="13" t="e">
        <f>VLOOKUP(C610,'Picture 2'!$A$2:$A$39,1,0)</f>
        <v>#N/A</v>
      </c>
    </row>
    <row r="611" spans="1:31" ht="15.75" customHeight="1">
      <c r="A611" s="5">
        <v>925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6">
        <f t="shared" si="38"/>
        <v>0</v>
      </c>
      <c r="AD611" s="6">
        <f t="shared" si="37"/>
        <v>0</v>
      </c>
      <c r="AE611" s="13" t="e">
        <f>VLOOKUP(C611,'Picture 2'!$A$2:$A$39,1,0)</f>
        <v>#N/A</v>
      </c>
    </row>
    <row r="612" spans="1:31" ht="15.75" customHeight="1">
      <c r="A612" s="5">
        <v>926</v>
      </c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6">
        <f t="shared" si="38"/>
        <v>0</v>
      </c>
      <c r="AD612" s="6">
        <f t="shared" si="37"/>
        <v>0</v>
      </c>
      <c r="AE612" s="13" t="e">
        <f>VLOOKUP(C612,'Picture 2'!$A$2:$A$39,1,0)</f>
        <v>#N/A</v>
      </c>
    </row>
    <row r="613" spans="1:31" ht="15.75" customHeight="1">
      <c r="A613" s="5">
        <v>927</v>
      </c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1" ht="15.75" customHeight="1">
      <c r="A614" s="5">
        <v>928</v>
      </c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1" ht="15.75" customHeight="1">
      <c r="A615" s="5">
        <v>929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1" ht="15.75" customHeight="1">
      <c r="A616" s="5">
        <v>930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1" ht="15.75" customHeight="1">
      <c r="A617" s="5">
        <v>931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1" ht="15.75" customHeight="1">
      <c r="A618" s="5">
        <v>932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1" ht="15.75" customHeight="1">
      <c r="A619" s="5">
        <v>933</v>
      </c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1" ht="15.75" customHeight="1">
      <c r="A620" s="5">
        <v>934</v>
      </c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1" ht="15.75" customHeight="1"/>
    <row r="622" spans="1:31" ht="15.75" customHeight="1"/>
    <row r="623" spans="1:31" ht="15.75" customHeight="1"/>
    <row r="624" spans="1:31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spans="32:32" ht="15.75" customHeight="1"/>
    <row r="706" spans="32:32" ht="15.75" customHeight="1"/>
    <row r="707" spans="32:32" ht="15.75" customHeight="1"/>
    <row r="708" spans="32:32" ht="15.75" customHeight="1"/>
    <row r="709" spans="32:32" ht="15.75" customHeight="1"/>
    <row r="710" spans="32:32" ht="15.75" customHeight="1"/>
    <row r="711" spans="32:32" ht="15.75" customHeight="1"/>
    <row r="712" spans="32:32" ht="15.75" customHeight="1"/>
    <row r="713" spans="32:32" ht="15.75" customHeight="1"/>
    <row r="714" spans="32:32" ht="15.75" customHeight="1"/>
    <row r="715" spans="32:32" ht="15.75" customHeight="1"/>
    <row r="716" spans="32:32" ht="15.75" customHeight="1">
      <c r="AF716" s="30">
        <v>42794</v>
      </c>
    </row>
    <row r="717" spans="32:32" ht="15.75" customHeight="1"/>
    <row r="718" spans="32:32" ht="15.75" customHeight="1">
      <c r="AF718" s="30">
        <v>42847</v>
      </c>
    </row>
    <row r="719" spans="32:32" ht="15.75" customHeight="1"/>
    <row r="720" spans="32:32" ht="15.75" customHeight="1"/>
    <row r="721" spans="32:32" ht="15.75" customHeight="1"/>
    <row r="722" spans="32:32" ht="15.75" customHeight="1"/>
    <row r="723" spans="32:32" ht="15.75" customHeight="1"/>
    <row r="724" spans="32:32" ht="15.75" customHeight="1"/>
    <row r="725" spans="32:32" ht="15.75" customHeight="1"/>
    <row r="726" spans="32:32" ht="15.75" customHeight="1"/>
    <row r="727" spans="32:32" ht="15.75" customHeight="1"/>
    <row r="728" spans="32:32" ht="15.75" customHeight="1"/>
    <row r="729" spans="32:32" ht="15.75" customHeight="1"/>
    <row r="730" spans="32:32" ht="15.75" customHeight="1"/>
    <row r="731" spans="32:32" ht="15.75" customHeight="1"/>
    <row r="732" spans="32:32" ht="15.75" customHeight="1">
      <c r="AF732" s="30">
        <v>42849</v>
      </c>
    </row>
    <row r="733" spans="32:32" ht="15.75" customHeight="1"/>
    <row r="734" spans="32:32" ht="15.75" customHeight="1"/>
    <row r="735" spans="32:32" ht="15.75" customHeight="1"/>
    <row r="736" spans="32:32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92" spans="32:32">
      <c r="AF792" s="30">
        <v>42851</v>
      </c>
    </row>
    <row r="830" spans="32:32">
      <c r="AF830" s="30">
        <v>42852</v>
      </c>
    </row>
  </sheetData>
  <autoFilter ref="A3:AF620"/>
  <mergeCells count="140">
    <mergeCell ref="AC113:AC116"/>
    <mergeCell ref="B109:B110"/>
    <mergeCell ref="A109:A110"/>
    <mergeCell ref="B111:B112"/>
    <mergeCell ref="A111:A112"/>
    <mergeCell ref="B113:B116"/>
    <mergeCell ref="A113:A116"/>
    <mergeCell ref="B52:B56"/>
    <mergeCell ref="A52:A56"/>
    <mergeCell ref="AC52:AC56"/>
    <mergeCell ref="B58:B59"/>
    <mergeCell ref="B105:B106"/>
    <mergeCell ref="A105:A106"/>
    <mergeCell ref="AC81:AC82"/>
    <mergeCell ref="AC92:AC94"/>
    <mergeCell ref="AC85:AC87"/>
    <mergeCell ref="AC97:AC98"/>
    <mergeCell ref="AC101:AC102"/>
    <mergeCell ref="AC103:AC104"/>
    <mergeCell ref="AC105:AC106"/>
    <mergeCell ref="B97:B98"/>
    <mergeCell ref="A97:A98"/>
    <mergeCell ref="B101:B102"/>
    <mergeCell ref="A101:A102"/>
    <mergeCell ref="B103:B104"/>
    <mergeCell ref="A103:A104"/>
    <mergeCell ref="A81:A82"/>
    <mergeCell ref="AC450:AC452"/>
    <mergeCell ref="AC454:AC456"/>
    <mergeCell ref="AC458:AC461"/>
    <mergeCell ref="B454:B456"/>
    <mergeCell ref="A454:A456"/>
    <mergeCell ref="B458:B461"/>
    <mergeCell ref="A458:A461"/>
    <mergeCell ref="B117:B118"/>
    <mergeCell ref="A117:A118"/>
    <mergeCell ref="B119:B122"/>
    <mergeCell ref="A119:A122"/>
    <mergeCell ref="AC109:AC110"/>
    <mergeCell ref="AC111:AC112"/>
    <mergeCell ref="AC117:AC118"/>
    <mergeCell ref="AC119:AC122"/>
    <mergeCell ref="A350:A354"/>
    <mergeCell ref="B356:B357"/>
    <mergeCell ref="AC428:AC429"/>
    <mergeCell ref="AC433:AC434"/>
    <mergeCell ref="B335:B336"/>
    <mergeCell ref="B400:B402"/>
    <mergeCell ref="AC58:AC59"/>
    <mergeCell ref="AC61:AC64"/>
    <mergeCell ref="AC66:AC67"/>
    <mergeCell ref="AC69:AC71"/>
    <mergeCell ref="B81:B82"/>
    <mergeCell ref="B85:B87"/>
    <mergeCell ref="A85:A87"/>
    <mergeCell ref="B92:B94"/>
    <mergeCell ref="A92:A94"/>
    <mergeCell ref="B375:B377"/>
    <mergeCell ref="AC350:AC354"/>
    <mergeCell ref="B350:B354"/>
    <mergeCell ref="A400:A402"/>
    <mergeCell ref="B433:B434"/>
    <mergeCell ref="A433:A434"/>
    <mergeCell ref="AC233:AC234"/>
    <mergeCell ref="A335:A336"/>
    <mergeCell ref="B341:B342"/>
    <mergeCell ref="A341:A342"/>
    <mergeCell ref="AC316:AC318"/>
    <mergeCell ref="B316:B318"/>
    <mergeCell ref="A316:A318"/>
    <mergeCell ref="B328:B332"/>
    <mergeCell ref="A328:A332"/>
    <mergeCell ref="AC328:AC332"/>
    <mergeCell ref="AC6:AC8"/>
    <mergeCell ref="AC23:AC31"/>
    <mergeCell ref="B48:B49"/>
    <mergeCell ref="A48:A49"/>
    <mergeCell ref="AC48:AC49"/>
    <mergeCell ref="B23:B31"/>
    <mergeCell ref="A23:A31"/>
    <mergeCell ref="B32:B33"/>
    <mergeCell ref="A34:A36"/>
    <mergeCell ref="B9:B10"/>
    <mergeCell ref="A9:A10"/>
    <mergeCell ref="AC9:AC10"/>
    <mergeCell ref="AC15:AC17"/>
    <mergeCell ref="B42:B43"/>
    <mergeCell ref="A42:A43"/>
    <mergeCell ref="A32:A33"/>
    <mergeCell ref="B34:B36"/>
    <mergeCell ref="AC32:AC33"/>
    <mergeCell ref="AC34:AC36"/>
    <mergeCell ref="D2:D3"/>
    <mergeCell ref="E2:P2"/>
    <mergeCell ref="T2:AA2"/>
    <mergeCell ref="AC2:AC3"/>
    <mergeCell ref="A2:A3"/>
    <mergeCell ref="A356:A357"/>
    <mergeCell ref="A375:A377"/>
    <mergeCell ref="B2:B3"/>
    <mergeCell ref="A6:A8"/>
    <mergeCell ref="B6:B8"/>
    <mergeCell ref="B233:B234"/>
    <mergeCell ref="A233:A234"/>
    <mergeCell ref="B15:B17"/>
    <mergeCell ref="A15:A17"/>
    <mergeCell ref="A58:A59"/>
    <mergeCell ref="B61:B64"/>
    <mergeCell ref="A61:A64"/>
    <mergeCell ref="B66:B67"/>
    <mergeCell ref="A66:A67"/>
    <mergeCell ref="B69:B71"/>
    <mergeCell ref="A69:A71"/>
    <mergeCell ref="AC335:AC336"/>
    <mergeCell ref="AC341:AC342"/>
    <mergeCell ref="B373:B374"/>
    <mergeCell ref="B435:B436"/>
    <mergeCell ref="A435:A436"/>
    <mergeCell ref="B544:B545"/>
    <mergeCell ref="A544:A545"/>
    <mergeCell ref="AC544:AC545"/>
    <mergeCell ref="AC400:AC402"/>
    <mergeCell ref="AC356:AC357"/>
    <mergeCell ref="AC358:AC359"/>
    <mergeCell ref="B358:B359"/>
    <mergeCell ref="A358:A359"/>
    <mergeCell ref="B384:B385"/>
    <mergeCell ref="A384:A385"/>
    <mergeCell ref="AC371:AC372"/>
    <mergeCell ref="AC373:AC374"/>
    <mergeCell ref="AC384:AC385"/>
    <mergeCell ref="AC375:AC377"/>
    <mergeCell ref="B371:B372"/>
    <mergeCell ref="A371:A372"/>
    <mergeCell ref="AC435:AC436"/>
    <mergeCell ref="B428:B429"/>
    <mergeCell ref="A428:A429"/>
    <mergeCell ref="A373:A374"/>
    <mergeCell ref="B450:B452"/>
    <mergeCell ref="A450:A452"/>
  </mergeCells>
  <pageMargins left="0.35" right="0.7" top="0.46" bottom="0.75" header="0.3" footer="0.3"/>
  <pageSetup paperSize="9" scale="57" orientation="landscape" r:id="rId1"/>
  <colBreaks count="1" manualBreakCount="1">
    <brk id="3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pane ySplit="1" topLeftCell="A4" activePane="bottomLeft" state="frozen"/>
      <selection pane="bottomLeft" activeCell="H22" sqref="H22"/>
    </sheetView>
  </sheetViews>
  <sheetFormatPr defaultRowHeight="15"/>
  <cols>
    <col min="1" max="1" width="16" customWidth="1"/>
    <col min="2" max="2" width="20" customWidth="1"/>
    <col min="3" max="3" width="8" customWidth="1"/>
    <col min="6" max="6" width="14.7109375" customWidth="1"/>
    <col min="7" max="7" width="18.140625" customWidth="1"/>
    <col min="8" max="8" width="25.85546875" customWidth="1"/>
    <col min="9" max="9" width="51.42578125" customWidth="1"/>
  </cols>
  <sheetData>
    <row r="1" spans="1:11" ht="32.25" customHeight="1">
      <c r="A1" s="78" t="s">
        <v>12</v>
      </c>
      <c r="B1" s="78" t="s">
        <v>286</v>
      </c>
      <c r="C1" s="78" t="s">
        <v>13</v>
      </c>
      <c r="D1" s="79" t="s">
        <v>14</v>
      </c>
      <c r="E1" s="79" t="s">
        <v>287</v>
      </c>
      <c r="F1" s="78" t="s">
        <v>16</v>
      </c>
      <c r="G1" s="80" t="s">
        <v>15</v>
      </c>
      <c r="H1" s="80" t="s">
        <v>17</v>
      </c>
      <c r="I1" s="81" t="s">
        <v>19</v>
      </c>
    </row>
    <row r="2" spans="1:11" ht="90" customHeight="1">
      <c r="A2" s="59" t="s">
        <v>358</v>
      </c>
      <c r="B2" s="59"/>
      <c r="C2" s="6">
        <f>COUNTIF('KIDS 5+6'!$B$3:$B$2497,'Picture kid 56'!A2)</f>
        <v>1</v>
      </c>
      <c r="D2" s="7">
        <f>SUMIF('KIDS 5+6'!$B$3:$B$2488,'Picture kid 56'!A2,'KIDS 5+6'!$Z$3:$Z$2493)</f>
        <v>148</v>
      </c>
      <c r="E2" s="7">
        <v>2.95</v>
      </c>
      <c r="F2" s="6" t="s">
        <v>29</v>
      </c>
      <c r="G2" s="23">
        <v>42757</v>
      </c>
      <c r="H2" s="6" t="s">
        <v>38</v>
      </c>
      <c r="I2" s="6" t="s">
        <v>196</v>
      </c>
    </row>
    <row r="3" spans="1:11" ht="90" customHeight="1">
      <c r="A3" s="59" t="s">
        <v>323</v>
      </c>
      <c r="B3" s="59"/>
      <c r="C3" s="6">
        <f>COUNTIF('KIDS 5+6'!$B$3:$B$2497,'Picture kid 56'!A3)</f>
        <v>153</v>
      </c>
      <c r="D3" s="7">
        <f>SUMIF('KIDS 5+6'!$B$3:$B$2488,'Picture kid 56'!A3,'KIDS 5+6'!$Z$3:$Z$2493)</f>
        <v>14007</v>
      </c>
      <c r="E3" s="7">
        <v>1.87</v>
      </c>
      <c r="F3" s="6" t="s">
        <v>29</v>
      </c>
      <c r="G3" s="8">
        <v>42684</v>
      </c>
      <c r="H3" s="6" t="s">
        <v>43</v>
      </c>
      <c r="I3" s="6" t="s">
        <v>192</v>
      </c>
    </row>
    <row r="4" spans="1:11" ht="90" customHeight="1">
      <c r="A4" s="61" t="s">
        <v>384</v>
      </c>
      <c r="B4" s="61"/>
      <c r="C4" s="6">
        <f>COUNTIF('KIDS 5+6'!$B$3:$B$2497,'Picture kid 56'!A4)</f>
        <v>1</v>
      </c>
      <c r="D4" s="7">
        <f>SUMIF('KIDS 5+6'!$B$3:$B$2488,'Picture kid 56'!A4,'KIDS 5+6'!$Z$3:$Z$2493)</f>
        <v>50</v>
      </c>
      <c r="E4" s="7">
        <v>2.4377</v>
      </c>
      <c r="F4" s="6" t="s">
        <v>36</v>
      </c>
      <c r="G4" s="8">
        <v>42449</v>
      </c>
      <c r="H4" s="6" t="s">
        <v>41</v>
      </c>
      <c r="I4" s="6" t="s">
        <v>197</v>
      </c>
    </row>
    <row r="5" spans="1:11" ht="90" customHeight="1">
      <c r="A5" s="59" t="s">
        <v>481</v>
      </c>
      <c r="B5" s="59"/>
      <c r="C5" s="6">
        <f>COUNTIF('KIDS 5+6'!$B$3:$B$2497,'Picture kid 56'!A5)</f>
        <v>1</v>
      </c>
      <c r="D5" s="7">
        <f>SUMIF('KIDS 5+6'!$B$3:$B$2488,'Picture kid 56'!A5,'KIDS 5+6'!$Z$3:$Z$2493)</f>
        <v>49</v>
      </c>
      <c r="E5" s="7">
        <v>1.75</v>
      </c>
      <c r="F5" s="6" t="s">
        <v>29</v>
      </c>
      <c r="G5" s="8">
        <v>42257</v>
      </c>
      <c r="H5" s="6" t="s">
        <v>43</v>
      </c>
      <c r="I5" s="6" t="s">
        <v>195</v>
      </c>
    </row>
    <row r="6" spans="1:11" ht="90" customHeight="1">
      <c r="A6" s="59" t="s">
        <v>482</v>
      </c>
      <c r="B6" s="59"/>
      <c r="C6" s="6">
        <f>COUNTIF('KIDS 5+6'!$B$3:$B$2497,'Picture kid 56'!A6)</f>
        <v>17</v>
      </c>
      <c r="D6" s="7">
        <f>SUMIF('KIDS 5+6'!$B$3:$B$2488,'Picture kid 56'!A6,'KIDS 5+6'!$Z$3:$Z$2493)</f>
        <v>2397</v>
      </c>
      <c r="E6" s="7">
        <v>3.68</v>
      </c>
      <c r="F6" s="6" t="s">
        <v>29</v>
      </c>
      <c r="G6" s="8">
        <v>42734</v>
      </c>
      <c r="H6" s="6" t="s">
        <v>40</v>
      </c>
      <c r="I6" s="6" t="s">
        <v>194</v>
      </c>
    </row>
    <row r="7" spans="1:11" ht="90" customHeight="1">
      <c r="A7" s="59" t="s">
        <v>483</v>
      </c>
      <c r="B7" s="59"/>
      <c r="C7" s="6">
        <f>COUNTIF('KIDS 5+6'!$B$3:$B$2497,'Picture kid 56'!A7)</f>
        <v>1</v>
      </c>
      <c r="D7" s="7">
        <f>SUMIF('KIDS 5+6'!$B$3:$B$2488,'Picture kid 56'!A7,'KIDS 5+6'!$Z$3:$Z$2493)</f>
        <v>111</v>
      </c>
      <c r="E7" s="7">
        <v>2.4700000000000002</v>
      </c>
      <c r="F7" s="6" t="s">
        <v>29</v>
      </c>
      <c r="G7" s="8">
        <v>42744</v>
      </c>
      <c r="H7" s="6" t="s">
        <v>218</v>
      </c>
      <c r="I7" s="6" t="s">
        <v>219</v>
      </c>
    </row>
    <row r="8" spans="1:11" ht="90" customHeight="1">
      <c r="A8" s="61" t="s">
        <v>353</v>
      </c>
      <c r="B8" s="61"/>
      <c r="C8" s="6">
        <f>COUNTIF('KIDS 5+6'!$B$3:$B$2497,'Picture kid 56'!A8)</f>
        <v>4</v>
      </c>
      <c r="D8" s="7">
        <f>SUMIF('KIDS 5+6'!$B$3:$B$2488,'Picture kid 56'!A8,'KIDS 5+6'!$Z$3:$Z$2493)</f>
        <v>370</v>
      </c>
      <c r="E8" s="7">
        <v>1.97</v>
      </c>
      <c r="F8" s="6" t="s">
        <v>29</v>
      </c>
      <c r="G8" s="8">
        <v>42495</v>
      </c>
      <c r="H8" s="6" t="s">
        <v>40</v>
      </c>
      <c r="I8" s="6" t="s">
        <v>256</v>
      </c>
    </row>
    <row r="9" spans="1:11" ht="90" customHeight="1">
      <c r="A9" s="61" t="s">
        <v>366</v>
      </c>
      <c r="B9" s="61"/>
      <c r="C9" s="6">
        <f>COUNTIF('KIDS 5+6'!$B$3:$B$2497,'Picture kid 56'!A9)</f>
        <v>2</v>
      </c>
      <c r="D9" s="7">
        <f>SUMIF('KIDS 5+6'!$B$3:$B$2488,'Picture kid 56'!A9,'KIDS 5+6'!$Z$3:$Z$2493)</f>
        <v>210</v>
      </c>
      <c r="E9" s="7">
        <v>3.52</v>
      </c>
      <c r="F9" s="6" t="s">
        <v>29</v>
      </c>
      <c r="G9" s="8">
        <v>42694</v>
      </c>
      <c r="H9" s="6" t="s">
        <v>40</v>
      </c>
      <c r="I9" s="6" t="s">
        <v>196</v>
      </c>
    </row>
    <row r="10" spans="1:11" ht="90" customHeight="1">
      <c r="A10" s="60" t="s">
        <v>484</v>
      </c>
      <c r="B10" s="60"/>
      <c r="C10" s="6">
        <f>COUNTIF('KIDS 5+6'!$B$3:$B$2497,'Picture kid 56'!A10)</f>
        <v>1</v>
      </c>
      <c r="D10" s="7">
        <f>SUMIF('KIDS 5+6'!$B$3:$B$2488,'Picture kid 56'!A10,'KIDS 5+6'!$Z$3:$Z$2493)</f>
        <v>126</v>
      </c>
      <c r="E10" s="7">
        <v>3.73</v>
      </c>
      <c r="F10" s="6" t="s">
        <v>29</v>
      </c>
      <c r="G10" s="8">
        <v>42551</v>
      </c>
      <c r="H10" s="6" t="s">
        <v>218</v>
      </c>
      <c r="I10" s="6" t="s">
        <v>196</v>
      </c>
    </row>
    <row r="11" spans="1:11" ht="90" customHeight="1">
      <c r="A11" s="66" t="s">
        <v>487</v>
      </c>
      <c r="B11" s="66"/>
      <c r="C11" s="6">
        <f>COUNTIF('KIDS 5+6'!$B$3:$B$2497,'Picture kid 56'!A11)</f>
        <v>3</v>
      </c>
      <c r="D11" s="7">
        <f>SUMIF('KIDS 5+6'!$B$3:$B$2488,'Picture kid 56'!A11,'KIDS 5+6'!$Z$3:$Z$2493)</f>
        <v>339</v>
      </c>
      <c r="E11" s="7">
        <v>4.17</v>
      </c>
      <c r="F11" s="6" t="s">
        <v>29</v>
      </c>
      <c r="G11" s="8">
        <v>42694</v>
      </c>
      <c r="H11" s="6" t="s">
        <v>40</v>
      </c>
      <c r="I11" s="6" t="s">
        <v>292</v>
      </c>
    </row>
    <row r="12" spans="1:11" ht="90" customHeight="1">
      <c r="A12" s="66" t="s">
        <v>486</v>
      </c>
      <c r="B12" s="66"/>
      <c r="C12" s="6">
        <f>COUNTIF('KIDS 5+6'!$B$3:$B$2497,'Picture kid 56'!A12)</f>
        <v>4</v>
      </c>
      <c r="D12" s="7">
        <f>SUMIF('KIDS 5+6'!$B$3:$B$2488,'Picture kid 56'!A12,'KIDS 5+6'!$Z$3:$Z$2493)</f>
        <v>644</v>
      </c>
      <c r="E12" s="7">
        <v>1.79</v>
      </c>
      <c r="F12" s="6" t="s">
        <v>29</v>
      </c>
      <c r="G12" s="8">
        <v>42474</v>
      </c>
      <c r="H12" s="6" t="s">
        <v>40</v>
      </c>
      <c r="I12" s="6" t="s">
        <v>290</v>
      </c>
    </row>
    <row r="13" spans="1:11" ht="90" customHeight="1">
      <c r="A13" s="66" t="s">
        <v>359</v>
      </c>
      <c r="B13" s="66"/>
      <c r="C13" s="6">
        <f>COUNTIF('KIDS 5+6'!$B$3:$B$2497,'Picture kid 56'!A13)</f>
        <v>1</v>
      </c>
      <c r="D13" s="7">
        <f>SUMIF('KIDS 5+6'!$B$3:$B$2488,'Picture kid 56'!A13,'KIDS 5+6'!$Z$3:$Z$2493)</f>
        <v>85</v>
      </c>
      <c r="E13" s="7"/>
      <c r="F13" s="6" t="s">
        <v>29</v>
      </c>
      <c r="G13" s="8">
        <v>42705</v>
      </c>
      <c r="H13" s="6" t="s">
        <v>38</v>
      </c>
      <c r="I13" s="6" t="s">
        <v>293</v>
      </c>
    </row>
    <row r="14" spans="1:11" ht="90" customHeight="1">
      <c r="A14" s="66" t="s">
        <v>488</v>
      </c>
      <c r="B14" s="66"/>
      <c r="C14" s="6">
        <f>COUNTIF('KIDS 5+6'!$B$3:$B$2497,'Picture kid 56'!A14)</f>
        <v>1</v>
      </c>
      <c r="D14" s="7">
        <f>SUMIF('KIDS 5+6'!$B$3:$B$2488,'Picture kid 56'!A14,'KIDS 5+6'!$Z$3:$Z$2493)</f>
        <v>64</v>
      </c>
      <c r="E14" s="7">
        <v>2.93</v>
      </c>
      <c r="F14" s="6" t="s">
        <v>29</v>
      </c>
      <c r="G14" s="8">
        <v>42680</v>
      </c>
      <c r="H14" s="65" t="s">
        <v>39</v>
      </c>
      <c r="I14" s="6" t="s">
        <v>293</v>
      </c>
    </row>
    <row r="15" spans="1:11" ht="90" customHeight="1">
      <c r="A15" s="64" t="s">
        <v>347</v>
      </c>
      <c r="B15" s="64"/>
      <c r="C15" s="6">
        <f>COUNTIF('KIDS 5+6'!$B$3:$B$2497,'Picture kid 56'!A15)</f>
        <v>2</v>
      </c>
      <c r="D15" s="7">
        <f>SUMIF('KIDS 5+6'!$B$3:$B$2488,'Picture kid 56'!A15,'KIDS 5+6'!$Z$3:$Z$2493)</f>
        <v>306</v>
      </c>
      <c r="E15" s="7">
        <v>1.85</v>
      </c>
      <c r="F15" s="6" t="s">
        <v>29</v>
      </c>
      <c r="G15" s="8">
        <v>42632</v>
      </c>
      <c r="H15" s="65" t="s">
        <v>39</v>
      </c>
      <c r="I15" s="6" t="s">
        <v>196</v>
      </c>
    </row>
    <row r="16" spans="1:11" ht="90" customHeight="1">
      <c r="A16" s="64" t="s">
        <v>485</v>
      </c>
      <c r="B16" s="64"/>
      <c r="C16" s="6">
        <f>COUNTIF('KIDS 5+6'!$B$3:$B$2497,'Picture kid 56'!A16)</f>
        <v>1</v>
      </c>
      <c r="D16" s="7">
        <f>SUMIF('KIDS 5+6'!$B$3:$B$2488,'Picture kid 56'!A16,'KIDS 5+6'!$Z$3:$Z$2493)</f>
        <v>116</v>
      </c>
      <c r="E16" s="7">
        <v>1.97</v>
      </c>
      <c r="F16" s="6" t="s">
        <v>29</v>
      </c>
      <c r="G16" s="8">
        <v>42441</v>
      </c>
      <c r="H16" s="6" t="s">
        <v>38</v>
      </c>
      <c r="I16" s="6" t="s">
        <v>196</v>
      </c>
      <c r="K16">
        <f>160+400</f>
        <v>560</v>
      </c>
    </row>
    <row r="17" spans="1:9" s="3" customFormat="1" ht="90" customHeight="1">
      <c r="A17" s="64" t="s">
        <v>348</v>
      </c>
      <c r="B17" s="64"/>
      <c r="C17" s="6">
        <f>COUNTIF('KIDS 5+6'!$B$3:$B$2497,'Picture kid 56'!A17)</f>
        <v>1</v>
      </c>
      <c r="D17" s="7">
        <f>SUMIF('KIDS 5+6'!$B$3:$B$2488,'Picture kid 56'!A17,'KIDS 5+6'!$Z$3:$Z$2493)</f>
        <v>144</v>
      </c>
      <c r="E17" s="7">
        <v>2</v>
      </c>
      <c r="F17" s="55" t="s">
        <v>29</v>
      </c>
      <c r="G17" s="55">
        <v>42439</v>
      </c>
      <c r="H17" s="65" t="s">
        <v>38</v>
      </c>
      <c r="I17" s="55" t="s">
        <v>126</v>
      </c>
    </row>
    <row r="18" spans="1:9" ht="90" customHeight="1">
      <c r="A18" s="117" t="s">
        <v>363</v>
      </c>
      <c r="B18" s="117"/>
      <c r="C18" s="6">
        <f>COUNTIF('KIDS 5+6'!$B$3:$B$2497,'Picture kid 56'!A18)</f>
        <v>1</v>
      </c>
      <c r="D18" s="7">
        <f>SUMIF('KIDS 5+6'!$B$3:$B$2488,'Picture kid 56'!A18,'KIDS 5+6'!$Z$3:$Z$2493)</f>
        <v>82</v>
      </c>
      <c r="E18" s="7">
        <v>4.0999999999999996</v>
      </c>
      <c r="F18" s="55" t="s">
        <v>29</v>
      </c>
      <c r="G18" s="23">
        <v>42761</v>
      </c>
      <c r="H18" s="101" t="s">
        <v>181</v>
      </c>
      <c r="I18" s="55" t="s">
        <v>179</v>
      </c>
    </row>
    <row r="19" spans="1:9" ht="90" customHeight="1">
      <c r="A19" s="145" t="s">
        <v>489</v>
      </c>
      <c r="B19" s="117"/>
      <c r="C19" s="6">
        <f>COUNTIF('KIDS 5+6'!$B$3:$B$2497,'Picture kid 56'!A19)</f>
        <v>2</v>
      </c>
      <c r="D19" s="7">
        <f>SUMIF('KIDS 5+6'!$B$3:$B$2488,'Picture kid 56'!A19,'KIDS 5+6'!$Z$3:$Z$2493)</f>
        <v>120</v>
      </c>
      <c r="E19" s="7">
        <v>3.28</v>
      </c>
      <c r="F19" s="55" t="s">
        <v>29</v>
      </c>
      <c r="G19" s="146" t="s">
        <v>491</v>
      </c>
      <c r="H19" s="101" t="s">
        <v>492</v>
      </c>
      <c r="I19" s="55" t="s">
        <v>493</v>
      </c>
    </row>
    <row r="20" spans="1:9" s="3" customFormat="1" ht="45" customHeight="1">
      <c r="A20" s="69" t="s">
        <v>285</v>
      </c>
      <c r="B20" s="69"/>
      <c r="C20" s="62">
        <f>SUM(C2:C19)</f>
        <v>197</v>
      </c>
      <c r="D20" s="70">
        <f>SUM(D2:D19)</f>
        <v>19368</v>
      </c>
      <c r="E20" s="70"/>
      <c r="F20" s="71"/>
      <c r="G20" s="71"/>
      <c r="H20" s="71"/>
      <c r="I20" s="71"/>
    </row>
    <row r="21" spans="1:9">
      <c r="D21" s="12">
        <f>D20-'KIDS 5+6'!Z1</f>
        <v>0</v>
      </c>
      <c r="E21" s="12"/>
    </row>
  </sheetData>
  <autoFilter ref="A1:K21"/>
  <conditionalFormatting sqref="A1:B14">
    <cfRule type="duplicateValues" dxfId="4" priority="5"/>
  </conditionalFormatting>
  <conditionalFormatting sqref="A19">
    <cfRule type="duplicateValues" dxfId="3" priority="4"/>
  </conditionalFormatting>
  <conditionalFormatting sqref="A19">
    <cfRule type="duplicateValues" dxfId="2" priority="3"/>
  </conditionalFormatting>
  <conditionalFormatting sqref="A19">
    <cfRule type="duplicateValues" dxfId="1" priority="2"/>
  </conditionalFormatting>
  <conditionalFormatting sqref="A19">
    <cfRule type="duplicateValues" dxfId="0" priority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87"/>
  <sheetViews>
    <sheetView zoomScale="91" zoomScaleNormal="91" workbookViewId="0">
      <pane ySplit="2" topLeftCell="A3" activePane="bottomLeft" state="frozen"/>
      <selection pane="bottomLeft" activeCell="C294" sqref="C294"/>
    </sheetView>
  </sheetViews>
  <sheetFormatPr defaultColWidth="9.140625" defaultRowHeight="15"/>
  <cols>
    <col min="1" max="1" width="9.140625" style="4" customWidth="1"/>
    <col min="2" max="3" width="12.5703125" style="11" customWidth="1"/>
    <col min="4" max="4" width="13.85546875" style="4" customWidth="1"/>
    <col min="5" max="5" width="8.140625" style="117" customWidth="1"/>
    <col min="6" max="6" width="9.140625" style="117" customWidth="1"/>
    <col min="7" max="7" width="8.7109375" style="117" customWidth="1"/>
    <col min="8" max="10" width="5.7109375" style="117" customWidth="1"/>
    <col min="11" max="16" width="5.7109375" style="4" customWidth="1"/>
    <col min="17" max="17" width="7.7109375" style="4" customWidth="1"/>
    <col min="18" max="18" width="8" style="4" customWidth="1"/>
    <col min="19" max="19" width="7.5703125" style="4" customWidth="1"/>
    <col min="20" max="25" width="5.7109375" style="4" customWidth="1"/>
    <col min="26" max="26" width="9.85546875" style="4" customWidth="1"/>
    <col min="27" max="27" width="10.5703125" style="4" customWidth="1"/>
    <col min="28" max="30" width="10.28515625" style="4" customWidth="1"/>
    <col min="31" max="16384" width="9.140625" style="4"/>
  </cols>
  <sheetData>
    <row r="1" spans="1:30" ht="15.75">
      <c r="A1" s="171" t="s">
        <v>18</v>
      </c>
      <c r="B1" s="173" t="s">
        <v>0</v>
      </c>
      <c r="C1" s="142"/>
      <c r="D1" s="171" t="s">
        <v>1</v>
      </c>
      <c r="E1" s="27"/>
      <c r="F1" s="27"/>
      <c r="G1" s="27"/>
      <c r="H1" s="27"/>
      <c r="I1" s="27"/>
      <c r="J1" s="27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100">
        <f>SUM(Z3:Z491)</f>
        <v>19368</v>
      </c>
      <c r="AA1" s="100">
        <f>SUBTOTAL(9,$AA$3:$AA$1487)</f>
        <v>19368</v>
      </c>
      <c r="AB1" s="14"/>
      <c r="AC1" s="43">
        <f>AA1-'Picture kid 56'!D20</f>
        <v>0</v>
      </c>
      <c r="AD1" s="14"/>
    </row>
    <row r="2" spans="1:30" ht="15.75">
      <c r="A2" s="172"/>
      <c r="B2" s="174"/>
      <c r="C2" s="143"/>
      <c r="D2" s="172"/>
      <c r="E2" s="27" t="s">
        <v>124</v>
      </c>
      <c r="F2" s="27" t="s">
        <v>45</v>
      </c>
      <c r="G2" s="27" t="s">
        <v>44</v>
      </c>
      <c r="H2" s="27" t="s">
        <v>47</v>
      </c>
      <c r="I2" s="27" t="s">
        <v>48</v>
      </c>
      <c r="J2" s="27" t="s">
        <v>49</v>
      </c>
      <c r="K2" s="27" t="s">
        <v>51</v>
      </c>
      <c r="L2" s="26" t="s">
        <v>50</v>
      </c>
      <c r="M2" s="27" t="s">
        <v>52</v>
      </c>
      <c r="N2" s="27" t="s">
        <v>67</v>
      </c>
      <c r="O2" s="27" t="s">
        <v>53</v>
      </c>
      <c r="P2" s="27" t="s">
        <v>251</v>
      </c>
      <c r="Q2" s="27" t="s">
        <v>98</v>
      </c>
      <c r="R2" s="27" t="s">
        <v>54</v>
      </c>
      <c r="S2" s="27" t="s">
        <v>73</v>
      </c>
      <c r="T2" s="27" t="s">
        <v>95</v>
      </c>
      <c r="U2" s="27" t="s">
        <v>55</v>
      </c>
      <c r="V2" s="27" t="s">
        <v>84</v>
      </c>
      <c r="W2" s="27" t="s">
        <v>56</v>
      </c>
      <c r="X2" s="25" t="s">
        <v>74</v>
      </c>
      <c r="Y2" s="25" t="s">
        <v>191</v>
      </c>
      <c r="Z2" s="142"/>
      <c r="AA2" s="100"/>
      <c r="AB2" s="14"/>
      <c r="AC2" s="14"/>
      <c r="AD2" s="14"/>
    </row>
    <row r="3" spans="1:30" ht="15.75">
      <c r="A3" s="117">
        <v>1</v>
      </c>
      <c r="B3" s="117" t="s">
        <v>358</v>
      </c>
      <c r="C3" s="117" t="s">
        <v>358</v>
      </c>
      <c r="D3" s="117" t="s">
        <v>111</v>
      </c>
      <c r="K3" s="117">
        <v>71</v>
      </c>
      <c r="L3" s="117">
        <v>6</v>
      </c>
      <c r="M3" s="117">
        <v>35</v>
      </c>
      <c r="N3" s="117"/>
      <c r="O3" s="117"/>
      <c r="P3" s="117"/>
      <c r="Q3" s="117"/>
      <c r="R3" s="117"/>
      <c r="S3" s="117">
        <v>1</v>
      </c>
      <c r="T3" s="117"/>
      <c r="U3" s="117"/>
      <c r="V3" s="117">
        <v>35</v>
      </c>
      <c r="W3" s="117"/>
      <c r="X3" s="117"/>
      <c r="Y3" s="117"/>
      <c r="Z3" s="117">
        <f>SUM(F3:Y3)</f>
        <v>148</v>
      </c>
      <c r="AA3" s="117">
        <f t="shared" ref="AA3:AA35" si="0">+SUM(E3:Y3)</f>
        <v>148</v>
      </c>
      <c r="AB3" s="15" t="str">
        <f>VLOOKUP(C3,'Picture kid 56'!$A$2:$A$19,1,0)</f>
        <v>6K2772</v>
      </c>
      <c r="AC3" s="22">
        <v>42796</v>
      </c>
      <c r="AD3" s="15"/>
    </row>
    <row r="4" spans="1:30" ht="15.75">
      <c r="A4" s="166">
        <v>2</v>
      </c>
      <c r="B4" s="166" t="s">
        <v>323</v>
      </c>
      <c r="C4" s="117" t="s">
        <v>323</v>
      </c>
      <c r="D4" s="117" t="s">
        <v>27</v>
      </c>
      <c r="K4" s="117">
        <v>1</v>
      </c>
      <c r="L4" s="117"/>
      <c r="M4" s="117"/>
      <c r="N4" s="117"/>
      <c r="O4" s="117">
        <v>4</v>
      </c>
      <c r="P4" s="117"/>
      <c r="Q4" s="117"/>
      <c r="R4" s="117">
        <v>6</v>
      </c>
      <c r="S4" s="117"/>
      <c r="T4" s="117"/>
      <c r="U4" s="117">
        <v>2</v>
      </c>
      <c r="V4" s="117"/>
      <c r="W4" s="117"/>
      <c r="X4" s="117"/>
      <c r="Y4" s="117"/>
      <c r="Z4" s="166">
        <f>SUM(E4:Y6)</f>
        <v>79</v>
      </c>
      <c r="AA4" s="117">
        <f t="shared" si="0"/>
        <v>13</v>
      </c>
      <c r="AB4" s="15" t="str">
        <f>VLOOKUP(C4,'Picture kid 56'!$A$2:$A$19,1,0)</f>
        <v>6K2101</v>
      </c>
      <c r="AC4" s="15"/>
      <c r="AD4" s="15"/>
    </row>
    <row r="5" spans="1:30" ht="15.75">
      <c r="A5" s="168"/>
      <c r="B5" s="168"/>
      <c r="C5" s="117" t="s">
        <v>323</v>
      </c>
      <c r="D5" s="117" t="s">
        <v>22</v>
      </c>
      <c r="K5" s="117">
        <v>4</v>
      </c>
      <c r="L5" s="117"/>
      <c r="M5" s="117">
        <v>3</v>
      </c>
      <c r="N5" s="117"/>
      <c r="O5" s="117">
        <v>6</v>
      </c>
      <c r="P5" s="117"/>
      <c r="Q5" s="117"/>
      <c r="R5" s="117">
        <v>7</v>
      </c>
      <c r="S5" s="117"/>
      <c r="T5" s="117"/>
      <c r="U5" s="117">
        <v>6</v>
      </c>
      <c r="V5" s="117"/>
      <c r="W5" s="117"/>
      <c r="X5" s="117"/>
      <c r="Y5" s="117"/>
      <c r="Z5" s="168"/>
      <c r="AA5" s="117">
        <f t="shared" si="0"/>
        <v>26</v>
      </c>
      <c r="AB5" s="15" t="str">
        <f>VLOOKUP(C5,'Picture kid 56'!$A$2:$A$19,1,0)</f>
        <v>6K2101</v>
      </c>
      <c r="AC5" s="15"/>
      <c r="AD5" s="15"/>
    </row>
    <row r="6" spans="1:30" ht="15.75">
      <c r="A6" s="167"/>
      <c r="B6" s="167"/>
      <c r="C6" s="117" t="s">
        <v>323</v>
      </c>
      <c r="D6" s="117" t="s">
        <v>20</v>
      </c>
      <c r="K6" s="117">
        <v>3</v>
      </c>
      <c r="L6" s="117"/>
      <c r="M6" s="117">
        <v>1</v>
      </c>
      <c r="N6" s="117"/>
      <c r="O6" s="117">
        <v>21</v>
      </c>
      <c r="P6" s="117"/>
      <c r="Q6" s="117"/>
      <c r="R6" s="117">
        <v>8</v>
      </c>
      <c r="S6" s="117"/>
      <c r="T6" s="117"/>
      <c r="U6" s="117">
        <v>7</v>
      </c>
      <c r="V6" s="117"/>
      <c r="W6" s="117"/>
      <c r="X6" s="117"/>
      <c r="Y6" s="117"/>
      <c r="Z6" s="167"/>
      <c r="AA6" s="117">
        <f t="shared" si="0"/>
        <v>40</v>
      </c>
      <c r="AB6" s="15" t="str">
        <f>VLOOKUP(C6,'Picture kid 56'!$A$2:$A$19,1,0)</f>
        <v>6K2101</v>
      </c>
      <c r="AC6" s="15"/>
      <c r="AD6" s="15"/>
    </row>
    <row r="7" spans="1:30" ht="15.75">
      <c r="A7" s="166">
        <v>3</v>
      </c>
      <c r="B7" s="166" t="s">
        <v>323</v>
      </c>
      <c r="C7" s="117" t="s">
        <v>323</v>
      </c>
      <c r="D7" s="117" t="s">
        <v>27</v>
      </c>
      <c r="K7" s="117"/>
      <c r="L7" s="117">
        <v>2</v>
      </c>
      <c r="M7" s="117">
        <v>1</v>
      </c>
      <c r="N7" s="117"/>
      <c r="O7" s="117"/>
      <c r="P7" s="117"/>
      <c r="Q7" s="117"/>
      <c r="R7" s="117"/>
      <c r="S7" s="117"/>
      <c r="T7" s="117"/>
      <c r="U7" s="117">
        <v>1</v>
      </c>
      <c r="V7" s="117"/>
      <c r="W7" s="117"/>
      <c r="X7" s="117"/>
      <c r="Y7" s="117"/>
      <c r="Z7" s="166">
        <f>SUM(E7:Y14)</f>
        <v>89</v>
      </c>
      <c r="AA7" s="117">
        <f t="shared" si="0"/>
        <v>4</v>
      </c>
      <c r="AB7" s="15" t="str">
        <f>VLOOKUP(C7,'Picture kid 56'!$A$2:$A$19,1,0)</f>
        <v>6K2101</v>
      </c>
      <c r="AC7" s="22">
        <v>42810</v>
      </c>
      <c r="AD7" s="15"/>
    </row>
    <row r="8" spans="1:30" ht="15.75">
      <c r="A8" s="168"/>
      <c r="B8" s="168"/>
      <c r="C8" s="117" t="s">
        <v>323</v>
      </c>
      <c r="D8" s="117" t="s">
        <v>23</v>
      </c>
      <c r="K8" s="117"/>
      <c r="L8" s="117"/>
      <c r="M8" s="117"/>
      <c r="N8" s="117"/>
      <c r="O8" s="117">
        <v>3</v>
      </c>
      <c r="P8" s="117"/>
      <c r="Q8" s="117"/>
      <c r="R8" s="117">
        <v>1</v>
      </c>
      <c r="S8" s="117"/>
      <c r="T8" s="117"/>
      <c r="U8" s="117"/>
      <c r="V8" s="117"/>
      <c r="W8" s="117"/>
      <c r="X8" s="117"/>
      <c r="Y8" s="117"/>
      <c r="Z8" s="168"/>
      <c r="AA8" s="117">
        <f t="shared" si="0"/>
        <v>4</v>
      </c>
      <c r="AB8" s="15" t="str">
        <f>VLOOKUP(C8,'Picture kid 56'!$A$2:$A$19,1,0)</f>
        <v>6K2101</v>
      </c>
      <c r="AC8" s="15"/>
      <c r="AD8" s="15"/>
    </row>
    <row r="9" spans="1:30" ht="15.75">
      <c r="A9" s="168"/>
      <c r="B9" s="168"/>
      <c r="C9" s="117" t="s">
        <v>323</v>
      </c>
      <c r="D9" s="117" t="s">
        <v>26</v>
      </c>
      <c r="K9" s="117"/>
      <c r="L9" s="117"/>
      <c r="M9" s="117">
        <v>1</v>
      </c>
      <c r="N9" s="117"/>
      <c r="O9" s="117">
        <v>2</v>
      </c>
      <c r="P9" s="117"/>
      <c r="Q9" s="117"/>
      <c r="R9" s="117">
        <v>1</v>
      </c>
      <c r="S9" s="117"/>
      <c r="T9" s="117"/>
      <c r="U9" s="117"/>
      <c r="V9" s="117"/>
      <c r="W9" s="117">
        <v>1</v>
      </c>
      <c r="X9" s="117"/>
      <c r="Y9" s="117"/>
      <c r="Z9" s="168"/>
      <c r="AA9" s="117">
        <f t="shared" si="0"/>
        <v>5</v>
      </c>
      <c r="AB9" s="15" t="str">
        <f>VLOOKUP(C9,'Picture kid 56'!$A$2:$A$19,1,0)</f>
        <v>6K2101</v>
      </c>
      <c r="AC9" s="15"/>
      <c r="AD9" s="15"/>
    </row>
    <row r="10" spans="1:30" ht="15.75">
      <c r="A10" s="168"/>
      <c r="B10" s="168"/>
      <c r="C10" s="117" t="s">
        <v>323</v>
      </c>
      <c r="D10" s="117" t="s">
        <v>193</v>
      </c>
      <c r="K10" s="117"/>
      <c r="L10" s="117">
        <v>2</v>
      </c>
      <c r="M10" s="117"/>
      <c r="N10" s="117"/>
      <c r="O10" s="117">
        <v>2</v>
      </c>
      <c r="P10" s="117"/>
      <c r="Q10" s="117"/>
      <c r="R10" s="117">
        <v>4</v>
      </c>
      <c r="S10" s="117"/>
      <c r="T10" s="117"/>
      <c r="U10" s="117">
        <v>2</v>
      </c>
      <c r="V10" s="117"/>
      <c r="W10" s="117"/>
      <c r="X10" s="117"/>
      <c r="Y10" s="117"/>
      <c r="Z10" s="168"/>
      <c r="AA10" s="117">
        <f t="shared" si="0"/>
        <v>10</v>
      </c>
      <c r="AB10" s="15" t="str">
        <f>VLOOKUP(C10,'Picture kid 56'!$A$2:$A$19,1,0)</f>
        <v>6K2101</v>
      </c>
      <c r="AC10" s="15"/>
      <c r="AD10" s="15"/>
    </row>
    <row r="11" spans="1:30" ht="15.75">
      <c r="A11" s="168"/>
      <c r="B11" s="168"/>
      <c r="C11" s="117" t="s">
        <v>323</v>
      </c>
      <c r="D11" s="117" t="s">
        <v>21</v>
      </c>
      <c r="K11" s="117"/>
      <c r="L11" s="117"/>
      <c r="M11" s="117">
        <v>1</v>
      </c>
      <c r="N11" s="117"/>
      <c r="O11" s="117">
        <v>1</v>
      </c>
      <c r="P11" s="117"/>
      <c r="Q11" s="117"/>
      <c r="R11" s="117"/>
      <c r="S11" s="117"/>
      <c r="T11" s="117"/>
      <c r="U11" s="117"/>
      <c r="V11" s="117"/>
      <c r="W11" s="117">
        <v>1</v>
      </c>
      <c r="X11" s="117"/>
      <c r="Y11" s="117"/>
      <c r="Z11" s="168"/>
      <c r="AA11" s="117">
        <f t="shared" si="0"/>
        <v>3</v>
      </c>
      <c r="AB11" s="15" t="str">
        <f>VLOOKUP(C11,'Picture kid 56'!$A$2:$A$19,1,0)</f>
        <v>6K2101</v>
      </c>
      <c r="AC11" s="15"/>
      <c r="AD11" s="15"/>
    </row>
    <row r="12" spans="1:30" ht="15.75">
      <c r="A12" s="168"/>
      <c r="B12" s="168"/>
      <c r="C12" s="117" t="s">
        <v>323</v>
      </c>
      <c r="D12" s="117" t="s">
        <v>31</v>
      </c>
      <c r="K12" s="117"/>
      <c r="L12" s="117"/>
      <c r="M12" s="117"/>
      <c r="N12" s="117"/>
      <c r="O12" s="117"/>
      <c r="P12" s="117"/>
      <c r="Q12" s="117"/>
      <c r="R12" s="117">
        <v>1</v>
      </c>
      <c r="S12" s="117"/>
      <c r="T12" s="117"/>
      <c r="U12" s="117">
        <v>1</v>
      </c>
      <c r="V12" s="117"/>
      <c r="W12" s="117"/>
      <c r="X12" s="117"/>
      <c r="Y12" s="117"/>
      <c r="Z12" s="168"/>
      <c r="AA12" s="117">
        <f t="shared" si="0"/>
        <v>2</v>
      </c>
      <c r="AB12" s="15" t="str">
        <f>VLOOKUP(C12,'Picture kid 56'!$A$2:$A$19,1,0)</f>
        <v>6K2101</v>
      </c>
      <c r="AC12" s="15"/>
      <c r="AD12" s="15"/>
    </row>
    <row r="13" spans="1:30" ht="15.75">
      <c r="A13" s="168"/>
      <c r="B13" s="168"/>
      <c r="C13" s="117" t="s">
        <v>323</v>
      </c>
      <c r="D13" s="117" t="s">
        <v>24</v>
      </c>
      <c r="K13" s="117"/>
      <c r="L13" s="117">
        <v>1</v>
      </c>
      <c r="M13" s="117">
        <v>8</v>
      </c>
      <c r="N13" s="117"/>
      <c r="O13" s="117">
        <v>11</v>
      </c>
      <c r="P13" s="117"/>
      <c r="Q13" s="117"/>
      <c r="R13" s="117">
        <v>11</v>
      </c>
      <c r="S13" s="117"/>
      <c r="T13" s="117"/>
      <c r="U13" s="117">
        <v>10</v>
      </c>
      <c r="V13" s="117"/>
      <c r="W13" s="117"/>
      <c r="X13" s="117"/>
      <c r="Y13" s="117"/>
      <c r="Z13" s="168"/>
      <c r="AA13" s="117">
        <f t="shared" si="0"/>
        <v>41</v>
      </c>
      <c r="AB13" s="15" t="str">
        <f>VLOOKUP(C13,'Picture kid 56'!$A$2:$A$19,1,0)</f>
        <v>6K2101</v>
      </c>
      <c r="AC13" s="15"/>
      <c r="AD13" s="15"/>
    </row>
    <row r="14" spans="1:30" ht="15.75">
      <c r="A14" s="167"/>
      <c r="B14" s="167"/>
      <c r="C14" s="117" t="s">
        <v>323</v>
      </c>
      <c r="D14" s="117" t="s">
        <v>62</v>
      </c>
      <c r="K14" s="117"/>
      <c r="L14" s="117">
        <v>3</v>
      </c>
      <c r="M14" s="117">
        <v>5</v>
      </c>
      <c r="N14" s="117"/>
      <c r="O14" s="117">
        <v>4</v>
      </c>
      <c r="P14" s="117"/>
      <c r="Q14" s="117"/>
      <c r="R14" s="117">
        <v>4</v>
      </c>
      <c r="S14" s="117"/>
      <c r="T14" s="117"/>
      <c r="U14" s="117">
        <v>3</v>
      </c>
      <c r="V14" s="117"/>
      <c r="W14" s="117">
        <v>1</v>
      </c>
      <c r="X14" s="117"/>
      <c r="Y14" s="117"/>
      <c r="Z14" s="167"/>
      <c r="AA14" s="117">
        <f t="shared" si="0"/>
        <v>20</v>
      </c>
      <c r="AB14" s="15" t="str">
        <f>VLOOKUP(C14,'Picture kid 56'!$A$2:$A$19,1,0)</f>
        <v>6K2101</v>
      </c>
      <c r="AC14" s="15"/>
      <c r="AD14" s="15"/>
    </row>
    <row r="15" spans="1:30" ht="15.75">
      <c r="A15" s="166">
        <v>4</v>
      </c>
      <c r="B15" s="166" t="s">
        <v>323</v>
      </c>
      <c r="C15" s="117" t="s">
        <v>323</v>
      </c>
      <c r="D15" s="117" t="s">
        <v>111</v>
      </c>
      <c r="K15" s="117"/>
      <c r="L15" s="117"/>
      <c r="M15" s="117">
        <v>1</v>
      </c>
      <c r="N15" s="117"/>
      <c r="O15" s="117">
        <v>1</v>
      </c>
      <c r="P15" s="117"/>
      <c r="Q15" s="117"/>
      <c r="R15" s="117">
        <v>1</v>
      </c>
      <c r="S15" s="117"/>
      <c r="T15" s="117"/>
      <c r="U15" s="117">
        <v>1</v>
      </c>
      <c r="V15" s="117"/>
      <c r="W15" s="117">
        <v>1</v>
      </c>
      <c r="X15" s="117"/>
      <c r="Y15" s="117"/>
      <c r="Z15" s="166">
        <f>SUM(E15:Y19)</f>
        <v>131</v>
      </c>
      <c r="AA15" s="117">
        <f t="shared" si="0"/>
        <v>5</v>
      </c>
      <c r="AB15" s="15" t="str">
        <f>VLOOKUP(C15,'Picture kid 56'!$A$2:$A$19,1,0)</f>
        <v>6K2101</v>
      </c>
      <c r="AC15" s="15"/>
      <c r="AD15" s="15"/>
    </row>
    <row r="16" spans="1:30" ht="15.75">
      <c r="A16" s="168"/>
      <c r="B16" s="168"/>
      <c r="C16" s="117" t="s">
        <v>323</v>
      </c>
      <c r="D16" s="117" t="s">
        <v>32</v>
      </c>
      <c r="K16" s="117"/>
      <c r="L16" s="117"/>
      <c r="M16" s="117">
        <v>3</v>
      </c>
      <c r="N16" s="117"/>
      <c r="O16" s="117">
        <v>3</v>
      </c>
      <c r="P16" s="117"/>
      <c r="Q16" s="117"/>
      <c r="R16" s="117">
        <v>3</v>
      </c>
      <c r="S16" s="117"/>
      <c r="T16" s="117"/>
      <c r="U16" s="117"/>
      <c r="V16" s="117"/>
      <c r="W16" s="117">
        <v>1</v>
      </c>
      <c r="X16" s="117"/>
      <c r="Y16" s="117"/>
      <c r="Z16" s="168"/>
      <c r="AA16" s="117">
        <f t="shared" si="0"/>
        <v>10</v>
      </c>
      <c r="AB16" s="15" t="str">
        <f>VLOOKUP(C16,'Picture kid 56'!$A$2:$A$19,1,0)</f>
        <v>6K2101</v>
      </c>
      <c r="AC16" s="15"/>
      <c r="AD16" s="15"/>
    </row>
    <row r="17" spans="1:30" ht="15.75">
      <c r="A17" s="168"/>
      <c r="B17" s="168"/>
      <c r="C17" s="117" t="s">
        <v>323</v>
      </c>
      <c r="D17" s="117" t="s">
        <v>21</v>
      </c>
      <c r="K17" s="117"/>
      <c r="L17" s="117"/>
      <c r="M17" s="117">
        <v>4</v>
      </c>
      <c r="N17" s="117"/>
      <c r="O17" s="117">
        <v>2</v>
      </c>
      <c r="P17" s="117"/>
      <c r="Q17" s="117"/>
      <c r="R17" s="117">
        <v>8</v>
      </c>
      <c r="S17" s="117"/>
      <c r="T17" s="117"/>
      <c r="U17" s="117">
        <v>15</v>
      </c>
      <c r="V17" s="117"/>
      <c r="W17" s="117"/>
      <c r="X17" s="117"/>
      <c r="Y17" s="117"/>
      <c r="Z17" s="168"/>
      <c r="AA17" s="117">
        <f t="shared" si="0"/>
        <v>29</v>
      </c>
      <c r="AB17" s="15" t="str">
        <f>VLOOKUP(C17,'Picture kid 56'!$A$2:$A$19,1,0)</f>
        <v>6K2101</v>
      </c>
      <c r="AC17" s="15"/>
      <c r="AD17" s="15"/>
    </row>
    <row r="18" spans="1:30" ht="15.75">
      <c r="A18" s="168"/>
      <c r="B18" s="168"/>
      <c r="C18" s="117" t="s">
        <v>323</v>
      </c>
      <c r="D18" s="117" t="s">
        <v>20</v>
      </c>
      <c r="K18" s="117"/>
      <c r="L18" s="117"/>
      <c r="M18" s="117">
        <v>13</v>
      </c>
      <c r="N18" s="117"/>
      <c r="O18" s="117">
        <v>9</v>
      </c>
      <c r="P18" s="117"/>
      <c r="Q18" s="117"/>
      <c r="R18" s="117">
        <v>6</v>
      </c>
      <c r="S18" s="117"/>
      <c r="T18" s="117"/>
      <c r="U18" s="117">
        <v>1</v>
      </c>
      <c r="V18" s="117"/>
      <c r="W18" s="117"/>
      <c r="X18" s="117"/>
      <c r="Y18" s="117"/>
      <c r="Z18" s="168"/>
      <c r="AA18" s="117">
        <f t="shared" si="0"/>
        <v>29</v>
      </c>
      <c r="AB18" s="15" t="str">
        <f>VLOOKUP(C18,'Picture kid 56'!$A$2:$A$19,1,0)</f>
        <v>6K2101</v>
      </c>
      <c r="AC18" s="15"/>
      <c r="AD18" s="15"/>
    </row>
    <row r="19" spans="1:30" ht="15.75">
      <c r="A19" s="167"/>
      <c r="B19" s="167"/>
      <c r="C19" s="117" t="s">
        <v>323</v>
      </c>
      <c r="D19" s="117" t="s">
        <v>22</v>
      </c>
      <c r="K19" s="117"/>
      <c r="L19" s="117">
        <v>7</v>
      </c>
      <c r="M19" s="117">
        <v>11</v>
      </c>
      <c r="N19" s="117"/>
      <c r="O19" s="117">
        <v>4</v>
      </c>
      <c r="P19" s="117"/>
      <c r="Q19" s="117"/>
      <c r="R19" s="117">
        <v>14</v>
      </c>
      <c r="S19" s="117"/>
      <c r="T19" s="117"/>
      <c r="U19" s="117">
        <v>22</v>
      </c>
      <c r="V19" s="117"/>
      <c r="W19" s="117"/>
      <c r="X19" s="117"/>
      <c r="Y19" s="117"/>
      <c r="Z19" s="167"/>
      <c r="AA19" s="117">
        <f t="shared" si="0"/>
        <v>58</v>
      </c>
      <c r="AB19" s="15" t="str">
        <f>VLOOKUP(C19,'Picture kid 56'!$A$2:$A$19,1,0)</f>
        <v>6K2101</v>
      </c>
      <c r="AC19" s="15"/>
      <c r="AD19" s="15"/>
    </row>
    <row r="20" spans="1:30" ht="15.75">
      <c r="A20" s="117">
        <v>5</v>
      </c>
      <c r="B20" s="117" t="s">
        <v>481</v>
      </c>
      <c r="C20" s="117" t="s">
        <v>481</v>
      </c>
      <c r="D20" s="117" t="s">
        <v>22</v>
      </c>
      <c r="K20" s="117">
        <v>49</v>
      </c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>
        <f>SUM(F20:Y20)</f>
        <v>49</v>
      </c>
      <c r="AA20" s="117">
        <f t="shared" si="0"/>
        <v>49</v>
      </c>
      <c r="AB20" s="15" t="str">
        <f>VLOOKUP(C20,'Picture kid 56'!$A$2:$A$19,1,0)</f>
        <v>5K2166</v>
      </c>
      <c r="AC20" s="15"/>
      <c r="AD20" s="15"/>
    </row>
    <row r="21" spans="1:30" ht="15.75">
      <c r="A21" s="117">
        <v>6</v>
      </c>
      <c r="B21" s="117" t="s">
        <v>384</v>
      </c>
      <c r="C21" s="117" t="s">
        <v>384</v>
      </c>
      <c r="D21" s="117" t="s">
        <v>23</v>
      </c>
      <c r="K21" s="117"/>
      <c r="L21" s="117"/>
      <c r="M21" s="117"/>
      <c r="N21" s="117"/>
      <c r="O21" s="117">
        <v>6</v>
      </c>
      <c r="P21" s="117"/>
      <c r="Q21" s="117"/>
      <c r="R21" s="117"/>
      <c r="S21" s="117"/>
      <c r="T21" s="117"/>
      <c r="U21" s="117"/>
      <c r="V21" s="117"/>
      <c r="W21" s="117">
        <v>19</v>
      </c>
      <c r="X21" s="117"/>
      <c r="Y21" s="117">
        <v>25</v>
      </c>
      <c r="Z21" s="117">
        <f>SUM(F21:Y21)</f>
        <v>50</v>
      </c>
      <c r="AA21" s="117">
        <f>+SUM(E21:Y21)</f>
        <v>50</v>
      </c>
      <c r="AB21" s="15" t="str">
        <f>VLOOKUP(C21,'Picture kid 56'!$A$2:$A$19,1,0)</f>
        <v>6K4400</v>
      </c>
      <c r="AC21" s="22">
        <v>42811</v>
      </c>
      <c r="AD21" s="15"/>
    </row>
    <row r="22" spans="1:30" ht="15.75">
      <c r="A22" s="166">
        <v>7</v>
      </c>
      <c r="B22" s="166" t="s">
        <v>482</v>
      </c>
      <c r="C22" s="117" t="s">
        <v>482</v>
      </c>
      <c r="D22" s="117" t="s">
        <v>20</v>
      </c>
      <c r="K22" s="117"/>
      <c r="L22" s="117"/>
      <c r="M22" s="117">
        <v>1</v>
      </c>
      <c r="N22" s="117"/>
      <c r="O22" s="117">
        <v>2</v>
      </c>
      <c r="P22" s="117"/>
      <c r="Q22" s="117">
        <v>7</v>
      </c>
      <c r="R22" s="117"/>
      <c r="S22" s="117">
        <v>34</v>
      </c>
      <c r="T22" s="117"/>
      <c r="U22" s="117"/>
      <c r="V22" s="117">
        <v>4</v>
      </c>
      <c r="W22" s="117"/>
      <c r="X22" s="117"/>
      <c r="Y22" s="117"/>
      <c r="Z22" s="166">
        <f>SUM(E22:Y23)</f>
        <v>134</v>
      </c>
      <c r="AA22" s="117">
        <f t="shared" si="0"/>
        <v>48</v>
      </c>
      <c r="AB22" s="15" t="str">
        <f>VLOOKUP(C22,'Picture kid 56'!$A$2:$A$19,1,0)</f>
        <v>6K2587</v>
      </c>
      <c r="AC22" s="15"/>
      <c r="AD22" s="15"/>
    </row>
    <row r="23" spans="1:30" ht="15.75">
      <c r="A23" s="167"/>
      <c r="B23" s="167"/>
      <c r="C23" s="117" t="s">
        <v>482</v>
      </c>
      <c r="D23" s="117" t="s">
        <v>24</v>
      </c>
      <c r="K23" s="117"/>
      <c r="L23" s="117">
        <v>10</v>
      </c>
      <c r="M23" s="117">
        <v>30</v>
      </c>
      <c r="N23" s="117"/>
      <c r="O23" s="117"/>
      <c r="P23" s="117"/>
      <c r="Q23" s="117">
        <v>21</v>
      </c>
      <c r="R23" s="117"/>
      <c r="S23" s="117">
        <v>25</v>
      </c>
      <c r="T23" s="117"/>
      <c r="U23" s="117"/>
      <c r="V23" s="117"/>
      <c r="W23" s="117"/>
      <c r="X23" s="117"/>
      <c r="Y23" s="117"/>
      <c r="Z23" s="167"/>
      <c r="AA23" s="117">
        <f t="shared" si="0"/>
        <v>86</v>
      </c>
      <c r="AB23" s="15" t="str">
        <f>VLOOKUP(C23,'Picture kid 56'!$A$2:$A$19,1,0)</f>
        <v>6K2587</v>
      </c>
      <c r="AC23" s="15"/>
      <c r="AD23" s="15"/>
    </row>
    <row r="24" spans="1:30" ht="15.75">
      <c r="A24" s="117">
        <v>8</v>
      </c>
      <c r="B24" s="117" t="s">
        <v>482</v>
      </c>
      <c r="C24" s="117" t="s">
        <v>482</v>
      </c>
      <c r="D24" s="117" t="s">
        <v>24</v>
      </c>
      <c r="K24" s="117"/>
      <c r="L24" s="117"/>
      <c r="M24" s="117"/>
      <c r="N24" s="117"/>
      <c r="O24" s="117">
        <v>75</v>
      </c>
      <c r="P24" s="117"/>
      <c r="Q24" s="117"/>
      <c r="R24" s="117"/>
      <c r="S24" s="117"/>
      <c r="T24" s="117"/>
      <c r="U24" s="117"/>
      <c r="V24" s="117">
        <v>70</v>
      </c>
      <c r="W24" s="117"/>
      <c r="X24" s="117"/>
      <c r="Y24" s="117"/>
      <c r="Z24" s="117">
        <f t="shared" ref="Z24:Z30" si="1">SUM(F24:Y24)</f>
        <v>145</v>
      </c>
      <c r="AA24" s="117">
        <f t="shared" si="0"/>
        <v>145</v>
      </c>
      <c r="AB24" s="15" t="str">
        <f>VLOOKUP(C24,'Picture kid 56'!$A$2:$A$19,1,0)</f>
        <v>6K2587</v>
      </c>
      <c r="AC24" s="15"/>
      <c r="AD24" s="15"/>
    </row>
    <row r="25" spans="1:30" ht="15.75">
      <c r="A25" s="117">
        <v>9</v>
      </c>
      <c r="B25" s="117" t="s">
        <v>482</v>
      </c>
      <c r="C25" s="117" t="s">
        <v>482</v>
      </c>
      <c r="D25" s="117" t="s">
        <v>24</v>
      </c>
      <c r="K25" s="117"/>
      <c r="L25" s="117"/>
      <c r="M25" s="117"/>
      <c r="N25" s="117"/>
      <c r="O25" s="117">
        <v>67</v>
      </c>
      <c r="P25" s="117"/>
      <c r="Q25" s="117">
        <v>75</v>
      </c>
      <c r="R25" s="117"/>
      <c r="S25" s="117"/>
      <c r="T25" s="117"/>
      <c r="U25" s="117"/>
      <c r="V25" s="117"/>
      <c r="W25" s="117"/>
      <c r="X25" s="117"/>
      <c r="Y25" s="117"/>
      <c r="Z25" s="117">
        <f t="shared" si="1"/>
        <v>142</v>
      </c>
      <c r="AA25" s="117">
        <f t="shared" si="0"/>
        <v>142</v>
      </c>
      <c r="AB25" s="15" t="str">
        <f>VLOOKUP(C25,'Picture kid 56'!$A$2:$A$19,1,0)</f>
        <v>6K2587</v>
      </c>
      <c r="AC25" s="15"/>
      <c r="AD25" s="15"/>
    </row>
    <row r="26" spans="1:30" ht="15.75">
      <c r="A26" s="117">
        <v>10</v>
      </c>
      <c r="B26" s="117" t="s">
        <v>482</v>
      </c>
      <c r="C26" s="117" t="s">
        <v>482</v>
      </c>
      <c r="D26" s="117" t="s">
        <v>24</v>
      </c>
      <c r="K26" s="117"/>
      <c r="L26" s="117">
        <v>45</v>
      </c>
      <c r="M26" s="117"/>
      <c r="N26" s="117"/>
      <c r="O26" s="117"/>
      <c r="P26" s="117"/>
      <c r="Q26" s="117"/>
      <c r="R26" s="117"/>
      <c r="S26" s="117">
        <v>80</v>
      </c>
      <c r="T26" s="117"/>
      <c r="U26" s="117"/>
      <c r="V26" s="117">
        <v>3</v>
      </c>
      <c r="W26" s="117"/>
      <c r="X26" s="117"/>
      <c r="Y26" s="117"/>
      <c r="Z26" s="117">
        <f t="shared" si="1"/>
        <v>128</v>
      </c>
      <c r="AA26" s="117">
        <f t="shared" si="0"/>
        <v>128</v>
      </c>
      <c r="AB26" s="15" t="str">
        <f>VLOOKUP(C26,'Picture kid 56'!$A$2:$A$19,1,0)</f>
        <v>6K2587</v>
      </c>
      <c r="AC26" s="15"/>
      <c r="AD26" s="15"/>
    </row>
    <row r="27" spans="1:30" ht="15.75">
      <c r="A27" s="117">
        <v>11</v>
      </c>
      <c r="B27" s="117" t="s">
        <v>482</v>
      </c>
      <c r="C27" s="117" t="s">
        <v>482</v>
      </c>
      <c r="D27" s="117" t="s">
        <v>24</v>
      </c>
      <c r="K27" s="117"/>
      <c r="L27" s="117"/>
      <c r="M27" s="117">
        <v>129</v>
      </c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>
        <f t="shared" si="1"/>
        <v>129</v>
      </c>
      <c r="AA27" s="117">
        <f t="shared" si="0"/>
        <v>129</v>
      </c>
      <c r="AB27" s="15" t="str">
        <f>VLOOKUP(C27,'Picture kid 56'!$A$2:$A$19,1,0)</f>
        <v>6K2587</v>
      </c>
      <c r="AC27" s="15"/>
      <c r="AD27" s="15"/>
    </row>
    <row r="28" spans="1:30" ht="15.75">
      <c r="A28" s="117">
        <v>12</v>
      </c>
      <c r="B28" s="117" t="s">
        <v>482</v>
      </c>
      <c r="C28" s="117" t="s">
        <v>482</v>
      </c>
      <c r="D28" s="117" t="s">
        <v>111</v>
      </c>
      <c r="K28" s="117"/>
      <c r="L28" s="117"/>
      <c r="M28" s="117">
        <v>89</v>
      </c>
      <c r="N28" s="117"/>
      <c r="O28" s="117"/>
      <c r="P28" s="117"/>
      <c r="Q28" s="117">
        <v>2</v>
      </c>
      <c r="R28" s="117"/>
      <c r="S28" s="117">
        <v>11</v>
      </c>
      <c r="T28" s="117"/>
      <c r="U28" s="117"/>
      <c r="V28" s="117">
        <v>48</v>
      </c>
      <c r="W28" s="117"/>
      <c r="X28" s="117"/>
      <c r="Y28" s="117"/>
      <c r="Z28" s="117">
        <f t="shared" si="1"/>
        <v>150</v>
      </c>
      <c r="AA28" s="117">
        <f t="shared" si="0"/>
        <v>150</v>
      </c>
      <c r="AB28" s="15" t="str">
        <f>VLOOKUP(C28,'Picture kid 56'!$A$2:$A$19,1,0)</f>
        <v>6K2587</v>
      </c>
      <c r="AC28" s="15"/>
      <c r="AD28" s="15"/>
    </row>
    <row r="29" spans="1:30" ht="15.75">
      <c r="A29" s="117">
        <v>13</v>
      </c>
      <c r="B29" s="117" t="s">
        <v>482</v>
      </c>
      <c r="C29" s="117" t="s">
        <v>482</v>
      </c>
      <c r="D29" s="117" t="s">
        <v>111</v>
      </c>
      <c r="K29" s="117"/>
      <c r="L29" s="117"/>
      <c r="M29" s="117"/>
      <c r="N29" s="117"/>
      <c r="O29" s="117">
        <v>160</v>
      </c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>
        <f t="shared" si="1"/>
        <v>160</v>
      </c>
      <c r="AA29" s="117">
        <f t="shared" si="0"/>
        <v>160</v>
      </c>
      <c r="AB29" s="15" t="str">
        <f>VLOOKUP(C29,'Picture kid 56'!$A$2:$A$19,1,0)</f>
        <v>6K2587</v>
      </c>
      <c r="AC29" s="15"/>
      <c r="AD29" s="15"/>
    </row>
    <row r="30" spans="1:30" ht="15.75">
      <c r="A30" s="117">
        <v>14</v>
      </c>
      <c r="B30" s="117" t="s">
        <v>482</v>
      </c>
      <c r="C30" s="117" t="s">
        <v>482</v>
      </c>
      <c r="D30" s="117" t="s">
        <v>111</v>
      </c>
      <c r="K30" s="117"/>
      <c r="L30" s="117">
        <v>86</v>
      </c>
      <c r="M30" s="117"/>
      <c r="N30" s="117"/>
      <c r="O30" s="117">
        <v>83</v>
      </c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>
        <f t="shared" si="1"/>
        <v>169</v>
      </c>
      <c r="AA30" s="117">
        <f t="shared" si="0"/>
        <v>169</v>
      </c>
      <c r="AB30" s="15" t="str">
        <f>VLOOKUP(C30,'Picture kid 56'!$A$2:$A$19,1,0)</f>
        <v>6K2587</v>
      </c>
      <c r="AC30" s="15"/>
      <c r="AD30" s="15"/>
    </row>
    <row r="31" spans="1:30" ht="15.75">
      <c r="A31" s="166">
        <v>15</v>
      </c>
      <c r="B31" s="166" t="s">
        <v>483</v>
      </c>
      <c r="C31" s="117" t="s">
        <v>483</v>
      </c>
      <c r="D31" s="117" t="s">
        <v>20</v>
      </c>
      <c r="K31" s="117"/>
      <c r="L31" s="117"/>
      <c r="M31" s="117">
        <v>7</v>
      </c>
      <c r="N31" s="117"/>
      <c r="O31" s="117"/>
      <c r="P31" s="117"/>
      <c r="Q31" s="117"/>
      <c r="R31" s="117">
        <v>1</v>
      </c>
      <c r="S31" s="117"/>
      <c r="T31" s="117"/>
      <c r="U31" s="117">
        <v>8</v>
      </c>
      <c r="V31" s="117"/>
      <c r="W31" s="117"/>
      <c r="X31" s="117"/>
      <c r="Y31" s="117"/>
      <c r="Z31" s="166">
        <f>SUM(E31:Y32)</f>
        <v>111</v>
      </c>
      <c r="AA31" s="117">
        <f t="shared" si="0"/>
        <v>16</v>
      </c>
      <c r="AB31" s="15" t="str">
        <f>VLOOKUP(C31,'Picture kid 56'!$A$2:$A$19,1,0)</f>
        <v>6K3259</v>
      </c>
      <c r="AC31" s="15"/>
      <c r="AD31" s="15"/>
    </row>
    <row r="32" spans="1:30" ht="15.75">
      <c r="A32" s="167"/>
      <c r="B32" s="167"/>
      <c r="C32" s="117" t="s">
        <v>483</v>
      </c>
      <c r="D32" s="117" t="s">
        <v>21</v>
      </c>
      <c r="K32" s="117"/>
      <c r="L32" s="117"/>
      <c r="M32" s="117">
        <v>26</v>
      </c>
      <c r="N32" s="117"/>
      <c r="O32" s="117"/>
      <c r="P32" s="117"/>
      <c r="Q32" s="117"/>
      <c r="R32" s="117">
        <v>33</v>
      </c>
      <c r="S32" s="117"/>
      <c r="T32" s="117"/>
      <c r="U32" s="117">
        <v>36</v>
      </c>
      <c r="V32" s="117"/>
      <c r="W32" s="117"/>
      <c r="X32" s="117"/>
      <c r="Y32" s="117"/>
      <c r="Z32" s="167"/>
      <c r="AA32" s="117">
        <f t="shared" si="0"/>
        <v>95</v>
      </c>
      <c r="AB32" s="15" t="str">
        <f>VLOOKUP(C32,'Picture kid 56'!$A$2:$A$19,1,0)</f>
        <v>6K3259</v>
      </c>
      <c r="AC32" s="15"/>
      <c r="AD32" s="15"/>
    </row>
    <row r="33" spans="1:30" ht="15.75">
      <c r="A33" s="166">
        <v>16</v>
      </c>
      <c r="B33" s="166" t="s">
        <v>353</v>
      </c>
      <c r="C33" s="117" t="s">
        <v>353</v>
      </c>
      <c r="D33" s="117"/>
      <c r="K33" s="117"/>
      <c r="L33" s="117">
        <v>4</v>
      </c>
      <c r="M33" s="117">
        <v>10</v>
      </c>
      <c r="N33" s="117"/>
      <c r="O33" s="117">
        <v>10</v>
      </c>
      <c r="P33" s="117"/>
      <c r="Q33" s="117">
        <v>10</v>
      </c>
      <c r="R33" s="117"/>
      <c r="S33" s="117">
        <v>11</v>
      </c>
      <c r="T33" s="117"/>
      <c r="U33" s="117"/>
      <c r="V33" s="117">
        <v>7</v>
      </c>
      <c r="W33" s="117"/>
      <c r="X33" s="117"/>
      <c r="Y33" s="117"/>
      <c r="Z33" s="166">
        <f>SUM(E33:Y34)</f>
        <v>116</v>
      </c>
      <c r="AA33" s="117">
        <f t="shared" si="0"/>
        <v>52</v>
      </c>
      <c r="AB33" s="15" t="str">
        <f>VLOOKUP(C33,'Picture kid 56'!$A$2:$A$19,1,0)</f>
        <v>6K2503</v>
      </c>
      <c r="AC33" s="15"/>
      <c r="AD33" s="15"/>
    </row>
    <row r="34" spans="1:30" ht="15.75">
      <c r="A34" s="167"/>
      <c r="B34" s="167"/>
      <c r="C34" s="117" t="s">
        <v>353</v>
      </c>
      <c r="D34" s="117"/>
      <c r="K34" s="117"/>
      <c r="L34" s="117">
        <v>8</v>
      </c>
      <c r="M34" s="117">
        <v>6</v>
      </c>
      <c r="N34" s="117"/>
      <c r="O34" s="117">
        <v>24</v>
      </c>
      <c r="P34" s="117"/>
      <c r="Q34" s="117">
        <v>12</v>
      </c>
      <c r="R34" s="117"/>
      <c r="S34" s="117">
        <v>14</v>
      </c>
      <c r="T34" s="117"/>
      <c r="U34" s="117"/>
      <c r="V34" s="117"/>
      <c r="W34" s="117"/>
      <c r="X34" s="117"/>
      <c r="Y34" s="117"/>
      <c r="Z34" s="167"/>
      <c r="AA34" s="117">
        <f t="shared" si="0"/>
        <v>64</v>
      </c>
      <c r="AB34" s="15" t="str">
        <f>VLOOKUP(C34,'Picture kid 56'!$A$2:$A$19,1,0)</f>
        <v>6K2503</v>
      </c>
      <c r="AC34" s="15"/>
      <c r="AD34" s="15"/>
    </row>
    <row r="35" spans="1:30" ht="15.75">
      <c r="A35" s="166">
        <v>17</v>
      </c>
      <c r="B35" s="166" t="s">
        <v>482</v>
      </c>
      <c r="C35" s="117" t="s">
        <v>482</v>
      </c>
      <c r="D35" s="117" t="s">
        <v>24</v>
      </c>
      <c r="K35" s="117"/>
      <c r="L35" s="117">
        <v>9</v>
      </c>
      <c r="M35" s="117">
        <v>12</v>
      </c>
      <c r="N35" s="117"/>
      <c r="O35" s="117">
        <v>7</v>
      </c>
      <c r="P35" s="117"/>
      <c r="Q35" s="117">
        <v>6</v>
      </c>
      <c r="R35" s="117"/>
      <c r="S35" s="117">
        <v>3</v>
      </c>
      <c r="T35" s="117"/>
      <c r="U35" s="117">
        <v>8</v>
      </c>
      <c r="V35" s="117"/>
      <c r="W35" s="117"/>
      <c r="X35" s="117"/>
      <c r="Y35" s="117"/>
      <c r="Z35" s="166">
        <f>SUM(E35:Y36)</f>
        <v>176</v>
      </c>
      <c r="AA35" s="117">
        <f t="shared" si="0"/>
        <v>45</v>
      </c>
      <c r="AB35" s="15" t="str">
        <f>VLOOKUP(C35,'Picture kid 56'!$A$2:$A$19,1,0)</f>
        <v>6K2587</v>
      </c>
      <c r="AC35" s="15"/>
      <c r="AD35" s="15"/>
    </row>
    <row r="36" spans="1:30" ht="15.75">
      <c r="A36" s="167"/>
      <c r="B36" s="167"/>
      <c r="C36" s="117" t="s">
        <v>482</v>
      </c>
      <c r="D36" s="117" t="s">
        <v>111</v>
      </c>
      <c r="K36" s="117"/>
      <c r="L36" s="117">
        <v>71</v>
      </c>
      <c r="M36" s="117">
        <v>47</v>
      </c>
      <c r="N36" s="117"/>
      <c r="O36" s="117"/>
      <c r="P36" s="117"/>
      <c r="Q36" s="117">
        <v>12</v>
      </c>
      <c r="R36" s="117"/>
      <c r="S36" s="117">
        <v>1</v>
      </c>
      <c r="T36" s="117"/>
      <c r="U36" s="117"/>
      <c r="V36" s="117"/>
      <c r="W36" s="117"/>
      <c r="X36" s="117"/>
      <c r="Y36" s="117"/>
      <c r="Z36" s="167"/>
      <c r="AA36" s="117">
        <f t="shared" ref="AA36:AA40" si="2">+SUM(E36:Y36)</f>
        <v>131</v>
      </c>
      <c r="AB36" s="15" t="str">
        <f>VLOOKUP(C36,'Picture kid 56'!$A$2:$A$19,1,0)</f>
        <v>6K2587</v>
      </c>
      <c r="AC36" s="15"/>
      <c r="AD36" s="15"/>
    </row>
    <row r="37" spans="1:30" ht="15.75">
      <c r="A37" s="117">
        <v>18</v>
      </c>
      <c r="B37" s="117" t="s">
        <v>482</v>
      </c>
      <c r="C37" s="117" t="s">
        <v>482</v>
      </c>
      <c r="D37" s="117" t="s">
        <v>24</v>
      </c>
      <c r="K37" s="117"/>
      <c r="L37" s="117"/>
      <c r="M37" s="117"/>
      <c r="N37" s="117"/>
      <c r="O37" s="117">
        <v>149</v>
      </c>
      <c r="P37" s="117"/>
      <c r="Q37" s="117"/>
      <c r="R37" s="117"/>
      <c r="S37" s="117"/>
      <c r="T37" s="117"/>
      <c r="U37" s="117">
        <v>50</v>
      </c>
      <c r="V37" s="117"/>
      <c r="W37" s="117"/>
      <c r="X37" s="117"/>
      <c r="Y37" s="117"/>
      <c r="Z37" s="117">
        <f t="shared" ref="Z37:Z75" si="3">SUM(F37:Y37)</f>
        <v>199</v>
      </c>
      <c r="AA37" s="117">
        <f t="shared" si="2"/>
        <v>199</v>
      </c>
      <c r="AB37" s="15" t="str">
        <f>VLOOKUP(C37,'Picture kid 56'!$A$2:$A$19,1,0)</f>
        <v>6K2587</v>
      </c>
      <c r="AC37" s="15"/>
      <c r="AD37" s="15"/>
    </row>
    <row r="38" spans="1:30" ht="15.75">
      <c r="A38" s="117">
        <v>19</v>
      </c>
      <c r="B38" s="117" t="s">
        <v>366</v>
      </c>
      <c r="C38" s="117" t="s">
        <v>366</v>
      </c>
      <c r="D38" s="117" t="s">
        <v>111</v>
      </c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>
        <v>43</v>
      </c>
      <c r="V38" s="117"/>
      <c r="W38" s="117"/>
      <c r="X38" s="117"/>
      <c r="Y38" s="117"/>
      <c r="Z38" s="117">
        <f t="shared" si="3"/>
        <v>43</v>
      </c>
      <c r="AA38" s="117">
        <f t="shared" si="2"/>
        <v>43</v>
      </c>
      <c r="AB38" s="15" t="str">
        <f>VLOOKUP(C38,'Picture kid 56'!$A$2:$A$19,1,0)</f>
        <v>6K2578</v>
      </c>
      <c r="AC38" s="15"/>
      <c r="AD38" s="15"/>
    </row>
    <row r="39" spans="1:30" ht="15.75">
      <c r="A39" s="117">
        <v>20</v>
      </c>
      <c r="B39" s="117" t="s">
        <v>484</v>
      </c>
      <c r="C39" s="117" t="s">
        <v>484</v>
      </c>
      <c r="D39" s="117" t="s">
        <v>20</v>
      </c>
      <c r="K39" s="117"/>
      <c r="L39" s="117"/>
      <c r="M39" s="117"/>
      <c r="N39" s="117">
        <v>47</v>
      </c>
      <c r="O39" s="117"/>
      <c r="P39" s="117"/>
      <c r="Q39" s="117"/>
      <c r="R39" s="117">
        <v>45</v>
      </c>
      <c r="S39" s="117"/>
      <c r="T39" s="117">
        <v>34</v>
      </c>
      <c r="U39" s="117"/>
      <c r="V39" s="117"/>
      <c r="W39" s="117"/>
      <c r="X39" s="117"/>
      <c r="Y39" s="117"/>
      <c r="Z39" s="117">
        <f t="shared" si="3"/>
        <v>126</v>
      </c>
      <c r="AA39" s="117">
        <f t="shared" si="2"/>
        <v>126</v>
      </c>
      <c r="AB39" s="15" t="str">
        <f>VLOOKUP(C39,'Picture kid 56'!$A$2:$A$19,1,0)</f>
        <v>6K2258</v>
      </c>
      <c r="AC39" s="15"/>
      <c r="AD39" s="15"/>
    </row>
    <row r="40" spans="1:30" ht="15.75">
      <c r="A40" s="117">
        <v>21</v>
      </c>
      <c r="B40" s="117" t="s">
        <v>347</v>
      </c>
      <c r="C40" s="117" t="s">
        <v>347</v>
      </c>
      <c r="D40" s="117" t="s">
        <v>111</v>
      </c>
      <c r="K40" s="117"/>
      <c r="L40" s="117">
        <v>2</v>
      </c>
      <c r="M40" s="117"/>
      <c r="N40" s="117"/>
      <c r="O40" s="117">
        <v>6</v>
      </c>
      <c r="P40" s="117"/>
      <c r="Q40" s="117">
        <v>92</v>
      </c>
      <c r="R40" s="117"/>
      <c r="S40" s="117">
        <v>11</v>
      </c>
      <c r="T40" s="117"/>
      <c r="U40" s="117"/>
      <c r="V40" s="117">
        <v>15</v>
      </c>
      <c r="W40" s="117"/>
      <c r="X40" s="117"/>
      <c r="Y40" s="117"/>
      <c r="Z40" s="117">
        <f t="shared" si="3"/>
        <v>126</v>
      </c>
      <c r="AA40" s="117">
        <f t="shared" si="2"/>
        <v>126</v>
      </c>
      <c r="AB40" s="15" t="str">
        <f>VLOOKUP(C40,'Picture kid 56'!$A$2:$A$19,1,0)</f>
        <v>6K2539</v>
      </c>
      <c r="AC40" s="15"/>
      <c r="AD40" s="15"/>
    </row>
    <row r="41" spans="1:30" ht="15.75">
      <c r="A41" s="117">
        <v>22</v>
      </c>
      <c r="B41" s="117" t="s">
        <v>347</v>
      </c>
      <c r="C41" s="117" t="s">
        <v>347</v>
      </c>
      <c r="D41" s="117" t="s">
        <v>85</v>
      </c>
      <c r="K41" s="117"/>
      <c r="L41" s="117">
        <v>21</v>
      </c>
      <c r="M41" s="117">
        <v>76</v>
      </c>
      <c r="N41" s="117"/>
      <c r="O41" s="117">
        <v>29</v>
      </c>
      <c r="P41" s="117"/>
      <c r="Q41" s="117">
        <v>47</v>
      </c>
      <c r="R41" s="117"/>
      <c r="S41" s="117">
        <v>7</v>
      </c>
      <c r="T41" s="117"/>
      <c r="U41" s="117"/>
      <c r="V41" s="117"/>
      <c r="W41" s="117"/>
      <c r="X41" s="117"/>
      <c r="Y41" s="117"/>
      <c r="Z41" s="117">
        <f t="shared" si="3"/>
        <v>180</v>
      </c>
      <c r="AA41" s="117">
        <f t="shared" ref="AA41:AA65" si="4">+SUM(E41:Y41)</f>
        <v>180</v>
      </c>
      <c r="AB41" s="15" t="str">
        <f>VLOOKUP(C41,'Picture kid 56'!$A$2:$A$19,1,0)</f>
        <v>6K2539</v>
      </c>
      <c r="AC41" s="15"/>
      <c r="AD41" s="15"/>
    </row>
    <row r="42" spans="1:30" ht="15.75">
      <c r="A42" s="117">
        <v>23</v>
      </c>
      <c r="B42" s="117" t="s">
        <v>485</v>
      </c>
      <c r="C42" s="117" t="s">
        <v>485</v>
      </c>
      <c r="D42" s="117" t="s">
        <v>111</v>
      </c>
      <c r="H42" s="4"/>
      <c r="K42" s="117"/>
      <c r="L42" s="117">
        <v>14</v>
      </c>
      <c r="M42" s="117">
        <v>13</v>
      </c>
      <c r="N42" s="117"/>
      <c r="O42" s="117">
        <v>10</v>
      </c>
      <c r="P42" s="117"/>
      <c r="Q42" s="117">
        <v>35</v>
      </c>
      <c r="R42" s="117"/>
      <c r="S42" s="117">
        <v>44</v>
      </c>
      <c r="T42" s="117"/>
      <c r="U42" s="117"/>
      <c r="V42" s="117"/>
      <c r="W42" s="117"/>
      <c r="X42" s="117"/>
      <c r="Y42" s="117"/>
      <c r="Z42" s="117">
        <f t="shared" si="3"/>
        <v>116</v>
      </c>
      <c r="AA42" s="117">
        <f t="shared" si="4"/>
        <v>116</v>
      </c>
      <c r="AB42" s="15" t="str">
        <f>VLOOKUP(C42,'Picture kid 56'!$A$2:$A$19,1,0)</f>
        <v>6K2501</v>
      </c>
      <c r="AC42" s="15"/>
      <c r="AD42" s="15"/>
    </row>
    <row r="43" spans="1:30" ht="15.75">
      <c r="A43" s="117">
        <v>24</v>
      </c>
      <c r="B43" s="117" t="s">
        <v>353</v>
      </c>
      <c r="C43" s="117" t="s">
        <v>353</v>
      </c>
      <c r="D43" s="117" t="s">
        <v>111</v>
      </c>
      <c r="K43" s="117"/>
      <c r="L43" s="117">
        <v>12</v>
      </c>
      <c r="M43" s="117">
        <v>11</v>
      </c>
      <c r="N43" s="117"/>
      <c r="O43" s="117">
        <v>4</v>
      </c>
      <c r="P43" s="117"/>
      <c r="Q43" s="117">
        <v>11</v>
      </c>
      <c r="R43" s="117"/>
      <c r="S43" s="117">
        <v>40</v>
      </c>
      <c r="T43" s="117"/>
      <c r="U43" s="117"/>
      <c r="V43" s="117">
        <v>6</v>
      </c>
      <c r="W43" s="117"/>
      <c r="X43" s="117"/>
      <c r="Y43" s="117"/>
      <c r="Z43" s="117">
        <f t="shared" si="3"/>
        <v>84</v>
      </c>
      <c r="AA43" s="117">
        <f t="shared" si="4"/>
        <v>84</v>
      </c>
      <c r="AB43" s="15" t="str">
        <f>VLOOKUP(C43,'Picture kid 56'!$A$2:$A$19,1,0)</f>
        <v>6K2503</v>
      </c>
      <c r="AC43" s="15"/>
      <c r="AD43" s="15"/>
    </row>
    <row r="44" spans="1:30" ht="15.75">
      <c r="A44" s="166">
        <v>25</v>
      </c>
      <c r="B44" s="166" t="s">
        <v>353</v>
      </c>
      <c r="C44" s="117" t="s">
        <v>353</v>
      </c>
      <c r="D44" s="117" t="s">
        <v>22</v>
      </c>
      <c r="K44" s="117"/>
      <c r="L44" s="117">
        <v>1</v>
      </c>
      <c r="M44" s="117">
        <v>4</v>
      </c>
      <c r="N44" s="117"/>
      <c r="O44" s="117">
        <v>13</v>
      </c>
      <c r="P44" s="117"/>
      <c r="Q44" s="117">
        <v>4</v>
      </c>
      <c r="R44" s="117"/>
      <c r="S44" s="117">
        <v>5</v>
      </c>
      <c r="T44" s="117"/>
      <c r="U44" s="117"/>
      <c r="V44" s="117">
        <v>8</v>
      </c>
      <c r="W44" s="117"/>
      <c r="X44" s="117"/>
      <c r="Y44" s="117"/>
      <c r="Z44" s="166">
        <f>SUM(E44:Y51)</f>
        <v>81</v>
      </c>
      <c r="AA44" s="117">
        <f t="shared" si="4"/>
        <v>35</v>
      </c>
      <c r="AB44" s="15" t="str">
        <f>VLOOKUP(C44,'Picture kid 56'!$A$2:$A$19,1,0)</f>
        <v>6K2503</v>
      </c>
      <c r="AC44" s="15"/>
      <c r="AD44" s="15"/>
    </row>
    <row r="45" spans="1:30" ht="15.75">
      <c r="A45" s="168"/>
      <c r="B45" s="168"/>
      <c r="C45" s="117" t="s">
        <v>353</v>
      </c>
      <c r="D45" s="117" t="s">
        <v>24</v>
      </c>
      <c r="K45" s="117"/>
      <c r="L45" s="117">
        <v>2</v>
      </c>
      <c r="M45" s="117">
        <v>4</v>
      </c>
      <c r="N45" s="117"/>
      <c r="O45" s="117">
        <v>3</v>
      </c>
      <c r="P45" s="117"/>
      <c r="Q45" s="117"/>
      <c r="R45" s="117"/>
      <c r="S45" s="117"/>
      <c r="T45" s="117"/>
      <c r="U45" s="117"/>
      <c r="V45" s="117">
        <v>3</v>
      </c>
      <c r="W45" s="117"/>
      <c r="X45" s="117"/>
      <c r="Y45" s="117"/>
      <c r="Z45" s="168"/>
      <c r="AA45" s="117">
        <f t="shared" si="4"/>
        <v>12</v>
      </c>
      <c r="AB45" s="15" t="str">
        <f>VLOOKUP(C45,'Picture kid 56'!$A$2:$A$19,1,0)</f>
        <v>6K2503</v>
      </c>
      <c r="AC45" s="15"/>
      <c r="AD45" s="15"/>
    </row>
    <row r="46" spans="1:30" ht="15.75">
      <c r="A46" s="168"/>
      <c r="B46" s="168"/>
      <c r="C46" s="117" t="s">
        <v>353</v>
      </c>
      <c r="D46" s="117" t="s">
        <v>111</v>
      </c>
      <c r="K46" s="117"/>
      <c r="L46" s="117"/>
      <c r="M46" s="117">
        <v>1</v>
      </c>
      <c r="N46" s="117"/>
      <c r="O46" s="117"/>
      <c r="P46" s="117"/>
      <c r="Q46" s="117"/>
      <c r="R46" s="117"/>
      <c r="S46" s="117">
        <v>2</v>
      </c>
      <c r="T46" s="117"/>
      <c r="U46" s="117"/>
      <c r="V46" s="117">
        <v>2</v>
      </c>
      <c r="W46" s="117"/>
      <c r="X46" s="117"/>
      <c r="Y46" s="117"/>
      <c r="Z46" s="168"/>
      <c r="AA46" s="117">
        <f t="shared" si="4"/>
        <v>5</v>
      </c>
      <c r="AB46" s="15" t="str">
        <f>VLOOKUP(C46,'Picture kid 56'!$A$2:$A$19,1,0)</f>
        <v>6K2503</v>
      </c>
      <c r="AC46" s="15"/>
      <c r="AD46" s="15"/>
    </row>
    <row r="47" spans="1:30" ht="15.75">
      <c r="A47" s="168"/>
      <c r="B47" s="168"/>
      <c r="C47" s="117" t="s">
        <v>353</v>
      </c>
      <c r="D47" s="117" t="s">
        <v>83</v>
      </c>
      <c r="K47" s="117"/>
      <c r="L47" s="117"/>
      <c r="M47" s="117"/>
      <c r="N47" s="117"/>
      <c r="O47" s="117"/>
      <c r="P47" s="117"/>
      <c r="Q47" s="117">
        <v>1</v>
      </c>
      <c r="R47" s="117"/>
      <c r="S47" s="117">
        <v>1</v>
      </c>
      <c r="T47" s="117"/>
      <c r="U47" s="117"/>
      <c r="V47" s="117"/>
      <c r="W47" s="117"/>
      <c r="X47" s="117"/>
      <c r="Y47" s="117"/>
      <c r="Z47" s="168"/>
      <c r="AA47" s="117">
        <f t="shared" si="4"/>
        <v>2</v>
      </c>
      <c r="AB47" s="15" t="str">
        <f>VLOOKUP(C47,'Picture kid 56'!$A$2:$A$19,1,0)</f>
        <v>6K2503</v>
      </c>
      <c r="AC47" s="15"/>
      <c r="AD47" s="15"/>
    </row>
    <row r="48" spans="1:30" ht="15.75">
      <c r="A48" s="168"/>
      <c r="B48" s="168"/>
      <c r="C48" s="117" t="s">
        <v>353</v>
      </c>
      <c r="D48" s="117" t="s">
        <v>21</v>
      </c>
      <c r="K48" s="117"/>
      <c r="L48" s="117"/>
      <c r="M48" s="117"/>
      <c r="N48" s="117"/>
      <c r="O48" s="117"/>
      <c r="P48" s="117"/>
      <c r="Q48" s="117">
        <v>2</v>
      </c>
      <c r="R48" s="117"/>
      <c r="S48" s="117">
        <v>1</v>
      </c>
      <c r="T48" s="117"/>
      <c r="U48" s="117"/>
      <c r="V48" s="117"/>
      <c r="W48" s="117"/>
      <c r="X48" s="117"/>
      <c r="Y48" s="117"/>
      <c r="Z48" s="168"/>
      <c r="AA48" s="117">
        <f t="shared" si="4"/>
        <v>3</v>
      </c>
      <c r="AB48" s="15" t="str">
        <f>VLOOKUP(C48,'Picture kid 56'!$A$2:$A$19,1,0)</f>
        <v>6K2503</v>
      </c>
      <c r="AC48" s="15"/>
      <c r="AD48" s="15"/>
    </row>
    <row r="49" spans="1:30" ht="15.75">
      <c r="A49" s="168"/>
      <c r="B49" s="168"/>
      <c r="C49" s="117" t="s">
        <v>353</v>
      </c>
      <c r="D49" s="117" t="s">
        <v>70</v>
      </c>
      <c r="K49" s="117"/>
      <c r="L49" s="117"/>
      <c r="M49" s="117"/>
      <c r="N49" s="117"/>
      <c r="O49" s="117">
        <v>1</v>
      </c>
      <c r="P49" s="117"/>
      <c r="Q49" s="117">
        <v>1</v>
      </c>
      <c r="R49" s="117"/>
      <c r="S49" s="117">
        <v>1</v>
      </c>
      <c r="T49" s="117"/>
      <c r="U49" s="117"/>
      <c r="V49" s="117"/>
      <c r="W49" s="117"/>
      <c r="X49" s="117"/>
      <c r="Y49" s="117"/>
      <c r="Z49" s="168"/>
      <c r="AA49" s="117">
        <f t="shared" si="4"/>
        <v>3</v>
      </c>
      <c r="AB49" s="15" t="str">
        <f>VLOOKUP(C49,'Picture kid 56'!$A$2:$A$19,1,0)</f>
        <v>6K2503</v>
      </c>
      <c r="AC49" s="15"/>
      <c r="AD49" s="15"/>
    </row>
    <row r="50" spans="1:30" ht="15.75">
      <c r="A50" s="168"/>
      <c r="B50" s="168"/>
      <c r="C50" s="117" t="s">
        <v>353</v>
      </c>
      <c r="D50" s="117" t="s">
        <v>26</v>
      </c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>
        <v>4</v>
      </c>
      <c r="W50" s="117"/>
      <c r="X50" s="117"/>
      <c r="Y50" s="117"/>
      <c r="Z50" s="168"/>
      <c r="AA50" s="117">
        <f t="shared" si="4"/>
        <v>4</v>
      </c>
      <c r="AB50" s="15" t="str">
        <f>VLOOKUP(C50,'Picture kid 56'!$A$2:$A$19,1,0)</f>
        <v>6K2503</v>
      </c>
      <c r="AC50" s="15"/>
      <c r="AD50" s="15"/>
    </row>
    <row r="51" spans="1:30" ht="15.75">
      <c r="A51" s="167"/>
      <c r="B51" s="167"/>
      <c r="C51" s="117" t="s">
        <v>353</v>
      </c>
      <c r="D51" s="117" t="s">
        <v>32</v>
      </c>
      <c r="K51" s="117"/>
      <c r="L51" s="117">
        <v>1</v>
      </c>
      <c r="M51" s="117">
        <v>1</v>
      </c>
      <c r="N51" s="117"/>
      <c r="O51" s="117">
        <v>8</v>
      </c>
      <c r="P51" s="117"/>
      <c r="Q51" s="117">
        <v>3</v>
      </c>
      <c r="R51" s="117"/>
      <c r="S51" s="117">
        <v>3</v>
      </c>
      <c r="T51" s="117"/>
      <c r="U51" s="117"/>
      <c r="V51" s="117">
        <v>1</v>
      </c>
      <c r="W51" s="117"/>
      <c r="X51" s="117"/>
      <c r="Y51" s="117"/>
      <c r="Z51" s="167"/>
      <c r="AA51" s="117">
        <f t="shared" si="4"/>
        <v>17</v>
      </c>
      <c r="AB51" s="15" t="str">
        <f>VLOOKUP(C51,'Picture kid 56'!$A$2:$A$19,1,0)</f>
        <v>6K2503</v>
      </c>
      <c r="AC51" s="15"/>
      <c r="AD51" s="15"/>
    </row>
    <row r="52" spans="1:30" ht="15.75">
      <c r="A52" s="166">
        <v>26</v>
      </c>
      <c r="B52" s="166" t="s">
        <v>353</v>
      </c>
      <c r="C52" s="117" t="s">
        <v>353</v>
      </c>
      <c r="D52" s="117" t="s">
        <v>22</v>
      </c>
      <c r="K52" s="117"/>
      <c r="L52" s="117">
        <v>2</v>
      </c>
      <c r="M52" s="117">
        <v>23</v>
      </c>
      <c r="N52" s="117"/>
      <c r="O52" s="117">
        <v>25</v>
      </c>
      <c r="P52" s="117"/>
      <c r="Q52" s="117">
        <v>19</v>
      </c>
      <c r="R52" s="117"/>
      <c r="S52" s="117">
        <v>8</v>
      </c>
      <c r="T52" s="117"/>
      <c r="U52" s="117"/>
      <c r="V52" s="117">
        <v>10</v>
      </c>
      <c r="W52" s="117"/>
      <c r="X52" s="117"/>
      <c r="Y52" s="117"/>
      <c r="Z52" s="166">
        <f>SUM(E52:Y53)</f>
        <v>89</v>
      </c>
      <c r="AA52" s="117">
        <f t="shared" si="4"/>
        <v>87</v>
      </c>
      <c r="AB52" s="15" t="str">
        <f>VLOOKUP(C52,'Picture kid 56'!$A$2:$A$19,1,0)</f>
        <v>6K2503</v>
      </c>
      <c r="AC52" s="15"/>
      <c r="AD52" s="15"/>
    </row>
    <row r="53" spans="1:30" ht="15.75">
      <c r="A53" s="167"/>
      <c r="B53" s="167"/>
      <c r="C53" s="117" t="s">
        <v>353</v>
      </c>
      <c r="D53" s="117" t="s">
        <v>111</v>
      </c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>
        <v>2</v>
      </c>
      <c r="W53" s="117"/>
      <c r="X53" s="117"/>
      <c r="Y53" s="117"/>
      <c r="Z53" s="167"/>
      <c r="AA53" s="117">
        <f t="shared" si="4"/>
        <v>2</v>
      </c>
      <c r="AB53" s="15" t="str">
        <f>VLOOKUP(C53,'Picture kid 56'!$A$2:$A$19,1,0)</f>
        <v>6K2503</v>
      </c>
      <c r="AC53" s="15"/>
      <c r="AD53" s="15"/>
    </row>
    <row r="54" spans="1:30" ht="15.75">
      <c r="A54" s="166">
        <v>27</v>
      </c>
      <c r="B54" s="166" t="s">
        <v>482</v>
      </c>
      <c r="C54" s="117" t="s">
        <v>482</v>
      </c>
      <c r="D54" s="117" t="s">
        <v>255</v>
      </c>
      <c r="K54" s="117"/>
      <c r="L54" s="117"/>
      <c r="M54" s="117">
        <v>1</v>
      </c>
      <c r="N54" s="117"/>
      <c r="O54" s="117">
        <v>3</v>
      </c>
      <c r="P54" s="117"/>
      <c r="Q54" s="117"/>
      <c r="R54" s="117"/>
      <c r="S54" s="117">
        <v>3</v>
      </c>
      <c r="T54" s="117"/>
      <c r="U54" s="117"/>
      <c r="V54" s="117"/>
      <c r="W54" s="117"/>
      <c r="X54" s="117"/>
      <c r="Y54" s="117"/>
      <c r="Z54" s="166">
        <f>SUM(E54:Y62)</f>
        <v>166</v>
      </c>
      <c r="AA54" s="117">
        <f>+SUM(E54:Y54)</f>
        <v>7</v>
      </c>
      <c r="AB54" s="15" t="str">
        <f>VLOOKUP(C54,'Picture kid 56'!$A$2:$A$19,1,0)</f>
        <v>6K2587</v>
      </c>
      <c r="AC54" s="15"/>
      <c r="AD54" s="15"/>
    </row>
    <row r="55" spans="1:30" ht="15.75">
      <c r="A55" s="168"/>
      <c r="B55" s="168"/>
      <c r="C55" s="117" t="s">
        <v>482</v>
      </c>
      <c r="D55" s="117" t="s">
        <v>20</v>
      </c>
      <c r="K55" s="117"/>
      <c r="L55" s="117">
        <v>2</v>
      </c>
      <c r="M55" s="117">
        <v>2</v>
      </c>
      <c r="N55" s="117"/>
      <c r="O55" s="117">
        <v>3</v>
      </c>
      <c r="P55" s="117"/>
      <c r="Q55" s="117">
        <v>2</v>
      </c>
      <c r="R55" s="117"/>
      <c r="S55" s="117">
        <v>3</v>
      </c>
      <c r="T55" s="117"/>
      <c r="U55" s="117"/>
      <c r="V55" s="117">
        <v>3</v>
      </c>
      <c r="W55" s="117"/>
      <c r="X55" s="117"/>
      <c r="Y55" s="117"/>
      <c r="Z55" s="168"/>
      <c r="AA55" s="117">
        <f>+SUM(E55:Y55)</f>
        <v>15</v>
      </c>
      <c r="AB55" s="15" t="str">
        <f>VLOOKUP(C55,'Picture kid 56'!$A$2:$A$19,1,0)</f>
        <v>6K2587</v>
      </c>
      <c r="AC55" s="15"/>
      <c r="AD55" s="15"/>
    </row>
    <row r="56" spans="1:30" ht="15.75">
      <c r="A56" s="168"/>
      <c r="B56" s="168"/>
      <c r="C56" s="117" t="s">
        <v>482</v>
      </c>
      <c r="D56" s="117" t="s">
        <v>23</v>
      </c>
      <c r="K56" s="117"/>
      <c r="L56" s="117"/>
      <c r="M56" s="117">
        <v>2</v>
      </c>
      <c r="N56" s="117"/>
      <c r="O56" s="117"/>
      <c r="P56" s="117"/>
      <c r="Q56" s="117"/>
      <c r="R56" s="117"/>
      <c r="S56" s="117">
        <v>1</v>
      </c>
      <c r="T56" s="117"/>
      <c r="U56" s="117"/>
      <c r="V56" s="117"/>
      <c r="W56" s="117"/>
      <c r="X56" s="117"/>
      <c r="Y56" s="117"/>
      <c r="Z56" s="168"/>
      <c r="AA56" s="117">
        <f t="shared" si="4"/>
        <v>3</v>
      </c>
      <c r="AB56" s="15" t="str">
        <f>VLOOKUP(C56,'Picture kid 56'!$A$2:$A$19,1,0)</f>
        <v>6K2587</v>
      </c>
      <c r="AC56" s="15"/>
      <c r="AD56" s="15"/>
    </row>
    <row r="57" spans="1:30" ht="15.75">
      <c r="A57" s="168"/>
      <c r="B57" s="168"/>
      <c r="C57" s="117" t="s">
        <v>482</v>
      </c>
      <c r="D57" s="117" t="s">
        <v>22</v>
      </c>
      <c r="K57" s="117"/>
      <c r="L57" s="117">
        <v>3</v>
      </c>
      <c r="M57" s="117">
        <v>3</v>
      </c>
      <c r="N57" s="117"/>
      <c r="O57" s="117">
        <v>9</v>
      </c>
      <c r="P57" s="117"/>
      <c r="Q57" s="117">
        <v>6</v>
      </c>
      <c r="R57" s="117"/>
      <c r="S57" s="117">
        <v>4</v>
      </c>
      <c r="T57" s="117"/>
      <c r="U57" s="117"/>
      <c r="V57" s="117">
        <v>2</v>
      </c>
      <c r="W57" s="117"/>
      <c r="X57" s="117"/>
      <c r="Y57" s="117"/>
      <c r="Z57" s="168"/>
      <c r="AA57" s="117">
        <f t="shared" si="4"/>
        <v>27</v>
      </c>
      <c r="AB57" s="15" t="str">
        <f>VLOOKUP(C57,'Picture kid 56'!$A$2:$A$19,1,0)</f>
        <v>6K2587</v>
      </c>
      <c r="AC57" s="15"/>
      <c r="AD57" s="15"/>
    </row>
    <row r="58" spans="1:30" ht="15.75">
      <c r="A58" s="168"/>
      <c r="B58" s="168"/>
      <c r="C58" s="117" t="s">
        <v>482</v>
      </c>
      <c r="D58" s="117" t="s">
        <v>111</v>
      </c>
      <c r="K58" s="117"/>
      <c r="L58" s="117">
        <v>7</v>
      </c>
      <c r="M58" s="117">
        <v>14</v>
      </c>
      <c r="N58" s="117"/>
      <c r="O58" s="117">
        <v>13</v>
      </c>
      <c r="P58" s="117"/>
      <c r="Q58" s="117">
        <v>4</v>
      </c>
      <c r="R58" s="117"/>
      <c r="S58" s="117">
        <v>11</v>
      </c>
      <c r="T58" s="117"/>
      <c r="U58" s="117"/>
      <c r="V58" s="117">
        <v>4</v>
      </c>
      <c r="W58" s="117"/>
      <c r="X58" s="117"/>
      <c r="Y58" s="117"/>
      <c r="Z58" s="168"/>
      <c r="AA58" s="117">
        <f t="shared" si="4"/>
        <v>53</v>
      </c>
      <c r="AB58" s="15" t="str">
        <f>VLOOKUP(C58,'Picture kid 56'!$A$2:$A$19,1,0)</f>
        <v>6K2587</v>
      </c>
      <c r="AC58" s="15"/>
      <c r="AD58" s="15"/>
    </row>
    <row r="59" spans="1:30" ht="15.75">
      <c r="A59" s="168"/>
      <c r="B59" s="168"/>
      <c r="C59" s="117" t="s">
        <v>482</v>
      </c>
      <c r="D59" s="117" t="s">
        <v>85</v>
      </c>
      <c r="K59" s="117"/>
      <c r="L59" s="117">
        <v>2</v>
      </c>
      <c r="M59" s="117">
        <v>12</v>
      </c>
      <c r="N59" s="117"/>
      <c r="O59" s="117"/>
      <c r="P59" s="117"/>
      <c r="Q59" s="117">
        <v>1</v>
      </c>
      <c r="R59" s="117"/>
      <c r="S59" s="117">
        <v>1</v>
      </c>
      <c r="T59" s="117"/>
      <c r="U59" s="117"/>
      <c r="V59" s="117">
        <v>6</v>
      </c>
      <c r="W59" s="117"/>
      <c r="X59" s="117"/>
      <c r="Y59" s="117"/>
      <c r="Z59" s="168"/>
      <c r="AA59" s="117">
        <f t="shared" si="4"/>
        <v>22</v>
      </c>
      <c r="AB59" s="15" t="str">
        <f>VLOOKUP(C59,'Picture kid 56'!$A$2:$A$19,1,0)</f>
        <v>6K2587</v>
      </c>
      <c r="AC59" s="15"/>
      <c r="AD59" s="15"/>
    </row>
    <row r="60" spans="1:30" ht="15.75">
      <c r="A60" s="168"/>
      <c r="B60" s="168"/>
      <c r="C60" s="117" t="s">
        <v>482</v>
      </c>
      <c r="D60" s="117" t="s">
        <v>26</v>
      </c>
      <c r="K60" s="117"/>
      <c r="L60" s="117">
        <v>1</v>
      </c>
      <c r="M60" s="117"/>
      <c r="N60" s="117"/>
      <c r="O60" s="117">
        <v>14</v>
      </c>
      <c r="P60" s="117"/>
      <c r="Q60" s="117">
        <v>1</v>
      </c>
      <c r="R60" s="117"/>
      <c r="S60" s="117"/>
      <c r="T60" s="117"/>
      <c r="U60" s="117"/>
      <c r="V60" s="117">
        <v>1</v>
      </c>
      <c r="W60" s="117"/>
      <c r="X60" s="117"/>
      <c r="Y60" s="117"/>
      <c r="Z60" s="168"/>
      <c r="AA60" s="117">
        <f t="shared" si="4"/>
        <v>17</v>
      </c>
      <c r="AB60" s="15" t="str">
        <f>VLOOKUP(C60,'Picture kid 56'!$A$2:$A$19,1,0)</f>
        <v>6K2587</v>
      </c>
      <c r="AC60" s="15"/>
      <c r="AD60" s="15"/>
    </row>
    <row r="61" spans="1:30" ht="15.75">
      <c r="A61" s="168"/>
      <c r="B61" s="168"/>
      <c r="C61" s="117" t="s">
        <v>482</v>
      </c>
      <c r="D61" s="117" t="s">
        <v>24</v>
      </c>
      <c r="K61" s="117"/>
      <c r="L61" s="117"/>
      <c r="M61" s="117">
        <v>4</v>
      </c>
      <c r="N61" s="117"/>
      <c r="O61" s="117">
        <v>5</v>
      </c>
      <c r="P61" s="117"/>
      <c r="Q61" s="117">
        <v>3</v>
      </c>
      <c r="R61" s="117"/>
      <c r="S61" s="117">
        <v>1</v>
      </c>
      <c r="T61" s="117"/>
      <c r="U61" s="117"/>
      <c r="V61" s="117">
        <v>3</v>
      </c>
      <c r="W61" s="117"/>
      <c r="X61" s="117"/>
      <c r="Y61" s="117"/>
      <c r="Z61" s="168"/>
      <c r="AA61" s="117">
        <f t="shared" si="4"/>
        <v>16</v>
      </c>
      <c r="AB61" s="15" t="str">
        <f>VLOOKUP(C61,'Picture kid 56'!$A$2:$A$19,1,0)</f>
        <v>6K2587</v>
      </c>
      <c r="AC61" s="15"/>
      <c r="AD61" s="15"/>
    </row>
    <row r="62" spans="1:30" ht="15.75">
      <c r="A62" s="167"/>
      <c r="B62" s="167"/>
      <c r="C62" s="117" t="s">
        <v>482</v>
      </c>
      <c r="D62" s="117" t="s">
        <v>21</v>
      </c>
      <c r="K62" s="117"/>
      <c r="L62" s="117"/>
      <c r="M62" s="117"/>
      <c r="N62" s="117"/>
      <c r="O62" s="117">
        <v>4</v>
      </c>
      <c r="P62" s="117"/>
      <c r="Q62" s="117"/>
      <c r="R62" s="117"/>
      <c r="S62" s="117">
        <v>1</v>
      </c>
      <c r="T62" s="117"/>
      <c r="U62" s="117"/>
      <c r="V62" s="117">
        <v>1</v>
      </c>
      <c r="W62" s="117"/>
      <c r="X62" s="117"/>
      <c r="Y62" s="117"/>
      <c r="Z62" s="168"/>
      <c r="AA62" s="117">
        <f t="shared" si="4"/>
        <v>6</v>
      </c>
      <c r="AB62" s="15" t="str">
        <f>VLOOKUP(C62,'Picture kid 56'!$A$2:$A$19,1,0)</f>
        <v>6K2587</v>
      </c>
      <c r="AC62" s="15"/>
      <c r="AD62" s="15"/>
    </row>
    <row r="63" spans="1:30" ht="15.75">
      <c r="A63" s="117">
        <v>28</v>
      </c>
      <c r="B63" s="117" t="s">
        <v>482</v>
      </c>
      <c r="C63" s="117" t="s">
        <v>482</v>
      </c>
      <c r="D63" s="117" t="s">
        <v>25</v>
      </c>
      <c r="K63" s="117"/>
      <c r="L63" s="117">
        <v>7</v>
      </c>
      <c r="M63" s="117">
        <v>38</v>
      </c>
      <c r="N63" s="117"/>
      <c r="O63" s="117">
        <v>1</v>
      </c>
      <c r="P63" s="117"/>
      <c r="Q63" s="117">
        <v>58</v>
      </c>
      <c r="R63" s="117"/>
      <c r="S63" s="117">
        <v>8</v>
      </c>
      <c r="T63" s="117"/>
      <c r="U63" s="117"/>
      <c r="V63" s="117">
        <v>6</v>
      </c>
      <c r="W63" s="117"/>
      <c r="X63" s="117"/>
      <c r="Y63" s="117"/>
      <c r="Z63" s="117">
        <f t="shared" si="3"/>
        <v>118</v>
      </c>
      <c r="AA63" s="117">
        <f>+SUM(E63:Y63)</f>
        <v>118</v>
      </c>
      <c r="AB63" s="15" t="str">
        <f>VLOOKUP(C63,'Picture kid 56'!$A$2:$A$19,1,0)</f>
        <v>6K2587</v>
      </c>
      <c r="AC63" s="15"/>
      <c r="AD63" s="15"/>
    </row>
    <row r="64" spans="1:30" ht="15.75">
      <c r="A64" s="166">
        <v>29</v>
      </c>
      <c r="B64" s="166" t="s">
        <v>486</v>
      </c>
      <c r="C64" s="117" t="s">
        <v>486</v>
      </c>
      <c r="D64" s="117" t="s">
        <v>25</v>
      </c>
      <c r="K64" s="117"/>
      <c r="L64" s="117">
        <v>11</v>
      </c>
      <c r="M64" s="117">
        <v>19</v>
      </c>
      <c r="N64" s="117"/>
      <c r="O64" s="117">
        <v>34</v>
      </c>
      <c r="P64" s="117"/>
      <c r="Q64" s="117">
        <v>38</v>
      </c>
      <c r="R64" s="117"/>
      <c r="S64" s="117">
        <v>10</v>
      </c>
      <c r="T64" s="117"/>
      <c r="U64" s="117"/>
      <c r="V64" s="117">
        <v>28</v>
      </c>
      <c r="W64" s="117"/>
      <c r="X64" s="117"/>
      <c r="Y64" s="117"/>
      <c r="Z64" s="166">
        <f>SUM(E64:Y68)</f>
        <v>175</v>
      </c>
      <c r="AA64" s="117">
        <f t="shared" si="4"/>
        <v>140</v>
      </c>
      <c r="AB64" s="15" t="str">
        <f>VLOOKUP(C64,'Picture kid 56'!$A$2:$A$19,1,0)</f>
        <v>6K2502</v>
      </c>
      <c r="AC64" s="15"/>
      <c r="AD64" s="15"/>
    </row>
    <row r="65" spans="1:30" ht="15.75">
      <c r="A65" s="168"/>
      <c r="B65" s="168"/>
      <c r="C65" s="117" t="s">
        <v>486</v>
      </c>
      <c r="D65" s="117" t="s">
        <v>22</v>
      </c>
      <c r="K65" s="117"/>
      <c r="L65" s="117">
        <v>1</v>
      </c>
      <c r="M65" s="117">
        <v>2</v>
      </c>
      <c r="N65" s="117"/>
      <c r="O65" s="117">
        <v>3</v>
      </c>
      <c r="P65" s="117"/>
      <c r="Q65" s="117"/>
      <c r="R65" s="117"/>
      <c r="S65" s="117"/>
      <c r="T65" s="117"/>
      <c r="U65" s="117"/>
      <c r="V65" s="117">
        <v>3</v>
      </c>
      <c r="W65" s="117"/>
      <c r="X65" s="117"/>
      <c r="Y65" s="117"/>
      <c r="Z65" s="168"/>
      <c r="AA65" s="117">
        <f t="shared" si="4"/>
        <v>9</v>
      </c>
      <c r="AB65" s="15" t="str">
        <f>VLOOKUP(C65,'Picture kid 56'!$A$2:$A$19,1,0)</f>
        <v>6K2502</v>
      </c>
      <c r="AC65" s="15"/>
      <c r="AD65" s="15"/>
    </row>
    <row r="66" spans="1:30" ht="15.75">
      <c r="A66" s="168"/>
      <c r="B66" s="168"/>
      <c r="C66" s="117" t="s">
        <v>486</v>
      </c>
      <c r="D66" s="117" t="s">
        <v>24</v>
      </c>
      <c r="K66" s="117"/>
      <c r="L66" s="117">
        <v>2</v>
      </c>
      <c r="M66" s="117">
        <v>1</v>
      </c>
      <c r="N66" s="117"/>
      <c r="O66" s="117">
        <v>4</v>
      </c>
      <c r="P66" s="117"/>
      <c r="Q66" s="117">
        <v>2</v>
      </c>
      <c r="R66" s="117"/>
      <c r="S66" s="117">
        <v>3</v>
      </c>
      <c r="T66" s="117"/>
      <c r="U66" s="117"/>
      <c r="V66" s="117"/>
      <c r="W66" s="117"/>
      <c r="X66" s="117"/>
      <c r="Y66" s="117"/>
      <c r="Z66" s="168"/>
      <c r="AA66" s="117">
        <f t="shared" ref="AA66:AA76" si="5">+SUM(E66:Y66)</f>
        <v>12</v>
      </c>
      <c r="AB66" s="15" t="str">
        <f>VLOOKUP(C66,'Picture kid 56'!$A$2:$A$19,1,0)</f>
        <v>6K2502</v>
      </c>
      <c r="AC66" s="15"/>
      <c r="AD66" s="15"/>
    </row>
    <row r="67" spans="1:30" ht="15.75">
      <c r="A67" s="168"/>
      <c r="B67" s="168"/>
      <c r="C67" s="117" t="s">
        <v>486</v>
      </c>
      <c r="D67" s="117" t="s">
        <v>20</v>
      </c>
      <c r="K67" s="117"/>
      <c r="L67" s="117">
        <v>2</v>
      </c>
      <c r="M67" s="117">
        <v>1</v>
      </c>
      <c r="N67" s="117"/>
      <c r="O67" s="117">
        <v>2</v>
      </c>
      <c r="P67" s="117"/>
      <c r="Q67" s="117">
        <v>1</v>
      </c>
      <c r="R67" s="117"/>
      <c r="S67" s="117"/>
      <c r="T67" s="117"/>
      <c r="U67" s="117"/>
      <c r="V67" s="117">
        <v>3</v>
      </c>
      <c r="W67" s="117"/>
      <c r="X67" s="117"/>
      <c r="Y67" s="117"/>
      <c r="Z67" s="168"/>
      <c r="AA67" s="117">
        <f t="shared" si="5"/>
        <v>9</v>
      </c>
      <c r="AB67" s="15" t="str">
        <f>VLOOKUP(C67,'Picture kid 56'!$A$2:$A$19,1,0)</f>
        <v>6K2502</v>
      </c>
      <c r="AC67" s="15"/>
      <c r="AD67" s="15"/>
    </row>
    <row r="68" spans="1:30" ht="15.75">
      <c r="A68" s="167"/>
      <c r="B68" s="167"/>
      <c r="C68" s="117" t="s">
        <v>486</v>
      </c>
      <c r="D68" s="117" t="s">
        <v>21</v>
      </c>
      <c r="K68" s="117"/>
      <c r="L68" s="117"/>
      <c r="M68" s="117"/>
      <c r="N68" s="117"/>
      <c r="O68" s="117">
        <v>3</v>
      </c>
      <c r="P68" s="117"/>
      <c r="Q68" s="117"/>
      <c r="R68" s="117"/>
      <c r="S68" s="117">
        <v>2</v>
      </c>
      <c r="T68" s="117"/>
      <c r="U68" s="117"/>
      <c r="V68" s="117"/>
      <c r="W68" s="117"/>
      <c r="X68" s="117"/>
      <c r="Y68" s="117"/>
      <c r="Z68" s="167"/>
      <c r="AA68" s="117">
        <f t="shared" si="5"/>
        <v>5</v>
      </c>
      <c r="AB68" s="15" t="str">
        <f>VLOOKUP(C68,'Picture kid 56'!$A$2:$A$19,1,0)</f>
        <v>6K2502</v>
      </c>
      <c r="AC68" s="15"/>
      <c r="AD68" s="15"/>
    </row>
    <row r="69" spans="1:30" ht="15.75">
      <c r="A69" s="166">
        <v>30</v>
      </c>
      <c r="B69" s="166" t="s">
        <v>482</v>
      </c>
      <c r="C69" s="117" t="s">
        <v>482</v>
      </c>
      <c r="D69" s="117" t="s">
        <v>25</v>
      </c>
      <c r="K69" s="117"/>
      <c r="L69" s="117">
        <v>6</v>
      </c>
      <c r="M69" s="117">
        <v>6</v>
      </c>
      <c r="N69" s="117"/>
      <c r="O69" s="117">
        <v>13</v>
      </c>
      <c r="P69" s="117"/>
      <c r="Q69" s="117">
        <v>10</v>
      </c>
      <c r="R69" s="117"/>
      <c r="S69" s="117">
        <v>11</v>
      </c>
      <c r="T69" s="117"/>
      <c r="U69" s="117"/>
      <c r="V69" s="117">
        <v>11</v>
      </c>
      <c r="W69" s="117"/>
      <c r="X69" s="117"/>
      <c r="Y69" s="117"/>
      <c r="Z69" s="166">
        <f>SUM(E69:Y71)</f>
        <v>132</v>
      </c>
      <c r="AA69" s="117">
        <f t="shared" si="5"/>
        <v>57</v>
      </c>
      <c r="AB69" s="15" t="str">
        <f>VLOOKUP(C69,'Picture kid 56'!$A$2:$A$19,1,0)</f>
        <v>6K2587</v>
      </c>
      <c r="AC69" s="15"/>
      <c r="AD69" s="15"/>
    </row>
    <row r="70" spans="1:30" ht="15.75">
      <c r="A70" s="168"/>
      <c r="B70" s="168"/>
      <c r="C70" s="117" t="s">
        <v>482</v>
      </c>
      <c r="D70" s="117" t="s">
        <v>149</v>
      </c>
      <c r="K70" s="117"/>
      <c r="L70" s="117">
        <v>4</v>
      </c>
      <c r="M70" s="117">
        <v>5</v>
      </c>
      <c r="N70" s="117"/>
      <c r="O70" s="117">
        <v>11</v>
      </c>
      <c r="P70" s="117"/>
      <c r="Q70" s="117">
        <v>9</v>
      </c>
      <c r="R70" s="117"/>
      <c r="S70" s="117">
        <v>6</v>
      </c>
      <c r="T70" s="117"/>
      <c r="U70" s="117"/>
      <c r="V70" s="117">
        <v>12</v>
      </c>
      <c r="W70" s="117"/>
      <c r="X70" s="117"/>
      <c r="Y70" s="117"/>
      <c r="Z70" s="168"/>
      <c r="AA70" s="117">
        <f t="shared" si="5"/>
        <v>47</v>
      </c>
      <c r="AB70" s="15" t="str">
        <f>VLOOKUP(C70,'Picture kid 56'!$A$2:$A$19,1,0)</f>
        <v>6K2587</v>
      </c>
      <c r="AC70" s="15"/>
      <c r="AD70" s="15"/>
    </row>
    <row r="71" spans="1:30" ht="15.75">
      <c r="A71" s="167"/>
      <c r="B71" s="167"/>
      <c r="C71" s="117" t="s">
        <v>482</v>
      </c>
      <c r="D71" s="117" t="s">
        <v>252</v>
      </c>
      <c r="K71" s="117"/>
      <c r="L71" s="117">
        <v>4</v>
      </c>
      <c r="M71" s="117">
        <v>2</v>
      </c>
      <c r="N71" s="117"/>
      <c r="O71" s="117">
        <v>8</v>
      </c>
      <c r="P71" s="117"/>
      <c r="Q71" s="117">
        <v>1</v>
      </c>
      <c r="R71" s="117"/>
      <c r="S71" s="117">
        <v>6</v>
      </c>
      <c r="T71" s="117"/>
      <c r="U71" s="117"/>
      <c r="V71" s="117">
        <v>7</v>
      </c>
      <c r="W71" s="117"/>
      <c r="X71" s="117"/>
      <c r="Y71" s="117"/>
      <c r="Z71" s="167"/>
      <c r="AA71" s="117">
        <f t="shared" si="5"/>
        <v>28</v>
      </c>
      <c r="AB71" s="15" t="str">
        <f>VLOOKUP(C71,'Picture kid 56'!$A$2:$A$19,1,0)</f>
        <v>6K2587</v>
      </c>
      <c r="AC71" s="15"/>
      <c r="AD71" s="15"/>
    </row>
    <row r="72" spans="1:30" ht="15.75">
      <c r="A72" s="117">
        <v>31</v>
      </c>
      <c r="B72" s="117" t="s">
        <v>487</v>
      </c>
      <c r="C72" s="117" t="s">
        <v>487</v>
      </c>
      <c r="D72" s="117" t="s">
        <v>20</v>
      </c>
      <c r="K72" s="117"/>
      <c r="L72" s="117"/>
      <c r="M72" s="117">
        <v>68</v>
      </c>
      <c r="N72" s="117"/>
      <c r="O72" s="117">
        <v>56</v>
      </c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>
        <f t="shared" si="3"/>
        <v>124</v>
      </c>
      <c r="AA72" s="117">
        <f t="shared" si="5"/>
        <v>124</v>
      </c>
      <c r="AB72" s="15" t="str">
        <f>VLOOKUP(C72,'Picture kid 56'!$A$2:$A$19,1,0)</f>
        <v>6K2579</v>
      </c>
      <c r="AC72" s="15"/>
      <c r="AD72" s="15"/>
    </row>
    <row r="73" spans="1:30" ht="15.75">
      <c r="A73" s="117">
        <v>32</v>
      </c>
      <c r="B73" s="117" t="s">
        <v>487</v>
      </c>
      <c r="C73" s="117" t="s">
        <v>487</v>
      </c>
      <c r="D73" s="117" t="s">
        <v>20</v>
      </c>
      <c r="K73" s="117"/>
      <c r="L73" s="117"/>
      <c r="M73" s="117"/>
      <c r="N73" s="117"/>
      <c r="O73" s="117"/>
      <c r="P73" s="117"/>
      <c r="Q73" s="117">
        <v>40</v>
      </c>
      <c r="R73" s="117"/>
      <c r="S73" s="117">
        <v>36</v>
      </c>
      <c r="T73" s="117"/>
      <c r="U73" s="117"/>
      <c r="V73" s="117">
        <v>19</v>
      </c>
      <c r="W73" s="117"/>
      <c r="X73" s="117"/>
      <c r="Y73" s="117"/>
      <c r="Z73" s="117">
        <f t="shared" si="3"/>
        <v>95</v>
      </c>
      <c r="AA73" s="117">
        <f t="shared" si="5"/>
        <v>95</v>
      </c>
      <c r="AB73" s="15" t="str">
        <f>VLOOKUP(C73,'Picture kid 56'!$A$2:$A$19,1,0)</f>
        <v>6K2579</v>
      </c>
      <c r="AC73" s="15"/>
      <c r="AD73" s="15"/>
    </row>
    <row r="74" spans="1:30" ht="15.75">
      <c r="A74" s="117">
        <v>33</v>
      </c>
      <c r="B74" s="117" t="s">
        <v>487</v>
      </c>
      <c r="C74" s="117" t="s">
        <v>487</v>
      </c>
      <c r="D74" s="117" t="s">
        <v>22</v>
      </c>
      <c r="K74" s="117"/>
      <c r="L74" s="117">
        <v>14</v>
      </c>
      <c r="M74" s="117">
        <v>40</v>
      </c>
      <c r="N74" s="117"/>
      <c r="O74" s="117">
        <v>20</v>
      </c>
      <c r="P74" s="117"/>
      <c r="Q74" s="117">
        <v>46</v>
      </c>
      <c r="R74" s="117"/>
      <c r="S74" s="117"/>
      <c r="T74" s="117"/>
      <c r="U74" s="117"/>
      <c r="V74" s="117"/>
      <c r="W74" s="117"/>
      <c r="X74" s="117"/>
      <c r="Y74" s="117"/>
      <c r="Z74" s="117">
        <f t="shared" si="3"/>
        <v>120</v>
      </c>
      <c r="AA74" s="117">
        <f t="shared" si="5"/>
        <v>120</v>
      </c>
      <c r="AB74" s="15" t="str">
        <f>VLOOKUP(C74,'Picture kid 56'!$A$2:$A$19,1,0)</f>
        <v>6K2579</v>
      </c>
      <c r="AC74" s="15"/>
      <c r="AD74" s="15"/>
    </row>
    <row r="75" spans="1:30" ht="15.75">
      <c r="A75" s="117">
        <v>34</v>
      </c>
      <c r="B75" s="117" t="s">
        <v>486</v>
      </c>
      <c r="C75" s="117" t="s">
        <v>486</v>
      </c>
      <c r="D75" s="117" t="s">
        <v>25</v>
      </c>
      <c r="K75" s="117"/>
      <c r="L75" s="117">
        <v>39</v>
      </c>
      <c r="M75" s="117">
        <v>98</v>
      </c>
      <c r="N75" s="117"/>
      <c r="O75" s="117">
        <v>45</v>
      </c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>
        <f t="shared" si="3"/>
        <v>182</v>
      </c>
      <c r="AA75" s="117">
        <f t="shared" si="5"/>
        <v>182</v>
      </c>
      <c r="AB75" s="15" t="str">
        <f>VLOOKUP(C75,'Picture kid 56'!$A$2:$A$19,1,0)</f>
        <v>6K2502</v>
      </c>
      <c r="AC75" s="15"/>
      <c r="AD75" s="15"/>
    </row>
    <row r="76" spans="1:30" ht="15.75">
      <c r="A76" s="117">
        <v>35</v>
      </c>
      <c r="B76" s="117" t="s">
        <v>486</v>
      </c>
      <c r="C76" s="117" t="s">
        <v>486</v>
      </c>
      <c r="D76" s="117" t="s">
        <v>25</v>
      </c>
      <c r="K76" s="117"/>
      <c r="L76" s="117"/>
      <c r="M76" s="117"/>
      <c r="N76" s="117"/>
      <c r="O76" s="117"/>
      <c r="P76" s="117"/>
      <c r="Q76" s="117">
        <v>80</v>
      </c>
      <c r="R76" s="117"/>
      <c r="S76" s="117">
        <v>51</v>
      </c>
      <c r="T76" s="117"/>
      <c r="U76" s="117"/>
      <c r="V76" s="117">
        <v>52</v>
      </c>
      <c r="W76" s="117"/>
      <c r="X76" s="117"/>
      <c r="Y76" s="117"/>
      <c r="Z76" s="117">
        <f>SUM(F76:Y76)</f>
        <v>183</v>
      </c>
      <c r="AA76" s="117">
        <f t="shared" si="5"/>
        <v>183</v>
      </c>
      <c r="AB76" s="15" t="str">
        <f>VLOOKUP(C76,'Picture kid 56'!$A$2:$A$19,1,0)</f>
        <v>6K2502</v>
      </c>
      <c r="AC76" s="15"/>
      <c r="AD76" s="15"/>
    </row>
    <row r="77" spans="1:30" ht="15.75">
      <c r="A77" s="166">
        <v>36</v>
      </c>
      <c r="B77" s="166" t="s">
        <v>486</v>
      </c>
      <c r="C77" s="117" t="s">
        <v>486</v>
      </c>
      <c r="D77" s="117" t="s">
        <v>22</v>
      </c>
      <c r="K77" s="117"/>
      <c r="L77" s="117">
        <v>4</v>
      </c>
      <c r="M77" s="117">
        <v>13</v>
      </c>
      <c r="N77" s="117"/>
      <c r="O77" s="117">
        <v>6</v>
      </c>
      <c r="P77" s="117"/>
      <c r="Q77" s="117">
        <v>3</v>
      </c>
      <c r="R77" s="117"/>
      <c r="S77" s="117">
        <v>4</v>
      </c>
      <c r="T77" s="117"/>
      <c r="U77" s="117"/>
      <c r="V77" s="117">
        <v>6</v>
      </c>
      <c r="W77" s="117"/>
      <c r="X77" s="117"/>
      <c r="Y77" s="117"/>
      <c r="Z77" s="166">
        <f>SUM(E77:Y79)</f>
        <v>104</v>
      </c>
      <c r="AA77" s="117">
        <f t="shared" ref="AA77:AA99" si="6">+SUM(E77:Y77)</f>
        <v>36</v>
      </c>
      <c r="AB77" s="15" t="str">
        <f>VLOOKUP(C77,'Picture kid 56'!$A$2:$A$19,1,0)</f>
        <v>6K2502</v>
      </c>
      <c r="AC77" s="15"/>
      <c r="AD77" s="15"/>
    </row>
    <row r="78" spans="1:30" ht="15.75">
      <c r="A78" s="168"/>
      <c r="B78" s="168"/>
      <c r="C78" s="117" t="s">
        <v>486</v>
      </c>
      <c r="D78" s="117" t="s">
        <v>280</v>
      </c>
      <c r="K78" s="117"/>
      <c r="L78" s="117">
        <v>3</v>
      </c>
      <c r="M78" s="117">
        <v>2</v>
      </c>
      <c r="N78" s="117"/>
      <c r="O78" s="117">
        <v>9</v>
      </c>
      <c r="P78" s="117"/>
      <c r="Q78" s="117">
        <v>7</v>
      </c>
      <c r="R78" s="117"/>
      <c r="S78" s="117"/>
      <c r="T78" s="117"/>
      <c r="U78" s="117"/>
      <c r="V78" s="117">
        <v>1</v>
      </c>
      <c r="W78" s="117"/>
      <c r="X78" s="117"/>
      <c r="Y78" s="117"/>
      <c r="Z78" s="168"/>
      <c r="AA78" s="117">
        <f t="shared" si="6"/>
        <v>22</v>
      </c>
      <c r="AB78" s="15" t="str">
        <f>VLOOKUP(C78,'Picture kid 56'!$A$2:$A$19,1,0)</f>
        <v>6K2502</v>
      </c>
      <c r="AC78" s="15"/>
      <c r="AD78" s="15"/>
    </row>
    <row r="79" spans="1:30" ht="15.75">
      <c r="A79" s="167"/>
      <c r="B79" s="167"/>
      <c r="C79" s="117" t="s">
        <v>486</v>
      </c>
      <c r="D79" s="117" t="s">
        <v>24</v>
      </c>
      <c r="K79" s="117"/>
      <c r="L79" s="117">
        <v>7</v>
      </c>
      <c r="M79" s="117">
        <v>14</v>
      </c>
      <c r="N79" s="117"/>
      <c r="O79" s="117">
        <v>9</v>
      </c>
      <c r="P79" s="117">
        <v>0</v>
      </c>
      <c r="Q79" s="117">
        <v>9</v>
      </c>
      <c r="R79" s="117"/>
      <c r="S79" s="117">
        <v>3</v>
      </c>
      <c r="T79" s="117"/>
      <c r="U79" s="117"/>
      <c r="V79" s="117">
        <v>4</v>
      </c>
      <c r="W79" s="117"/>
      <c r="X79" s="117"/>
      <c r="Y79" s="117"/>
      <c r="Z79" s="167"/>
      <c r="AA79" s="117">
        <f t="shared" si="6"/>
        <v>46</v>
      </c>
      <c r="AB79" s="15" t="str">
        <f>VLOOKUP(C79,'Picture kid 56'!$A$2:$A$19,1,0)</f>
        <v>6K2502</v>
      </c>
      <c r="AC79" s="15"/>
      <c r="AD79" s="15"/>
    </row>
    <row r="80" spans="1:30" ht="15.75">
      <c r="A80" s="166">
        <v>37</v>
      </c>
      <c r="B80" s="166" t="s">
        <v>359</v>
      </c>
      <c r="C80" s="117" t="s">
        <v>359</v>
      </c>
      <c r="D80" s="117" t="s">
        <v>22</v>
      </c>
      <c r="K80" s="117"/>
      <c r="L80" s="117">
        <v>2</v>
      </c>
      <c r="M80" s="117">
        <v>1</v>
      </c>
      <c r="N80" s="117"/>
      <c r="O80" s="117"/>
      <c r="P80" s="117"/>
      <c r="Q80" s="117">
        <v>2</v>
      </c>
      <c r="R80" s="117"/>
      <c r="S80" s="117"/>
      <c r="T80" s="117"/>
      <c r="U80" s="117"/>
      <c r="V80" s="117"/>
      <c r="W80" s="117"/>
      <c r="X80" s="117"/>
      <c r="Y80" s="117"/>
      <c r="Z80" s="166">
        <f>SUM(E80:Y82)</f>
        <v>85</v>
      </c>
      <c r="AA80" s="117">
        <f t="shared" si="6"/>
        <v>5</v>
      </c>
      <c r="AB80" s="15" t="str">
        <f>VLOOKUP(C80,'Picture kid 56'!$A$2:$A$19,1,0)</f>
        <v>6K2771</v>
      </c>
      <c r="AC80" s="15"/>
      <c r="AD80" s="15"/>
    </row>
    <row r="81" spans="1:30" ht="15.75">
      <c r="A81" s="168"/>
      <c r="B81" s="168"/>
      <c r="C81" s="117" t="s">
        <v>359</v>
      </c>
      <c r="D81" s="117" t="s">
        <v>25</v>
      </c>
      <c r="K81" s="117"/>
      <c r="L81" s="117">
        <v>4</v>
      </c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68"/>
      <c r="AA81" s="117">
        <f t="shared" si="6"/>
        <v>4</v>
      </c>
      <c r="AB81" s="15" t="str">
        <f>VLOOKUP(C81,'Picture kid 56'!$A$2:$A$19,1,0)</f>
        <v>6K2771</v>
      </c>
      <c r="AC81" s="15"/>
      <c r="AD81" s="15"/>
    </row>
    <row r="82" spans="1:30" ht="15.75">
      <c r="A82" s="167"/>
      <c r="B82" s="167"/>
      <c r="C82" s="117" t="s">
        <v>359</v>
      </c>
      <c r="D82" s="117" t="s">
        <v>20</v>
      </c>
      <c r="K82" s="117"/>
      <c r="L82" s="117"/>
      <c r="M82" s="117">
        <v>44</v>
      </c>
      <c r="N82" s="117"/>
      <c r="O82" s="117"/>
      <c r="P82" s="117"/>
      <c r="Q82" s="117">
        <v>4</v>
      </c>
      <c r="R82" s="117"/>
      <c r="S82" s="117">
        <v>23</v>
      </c>
      <c r="T82" s="117"/>
      <c r="U82" s="117"/>
      <c r="V82" s="117">
        <v>5</v>
      </c>
      <c r="W82" s="117"/>
      <c r="X82" s="117"/>
      <c r="Y82" s="117"/>
      <c r="Z82" s="167"/>
      <c r="AA82" s="117">
        <f t="shared" si="6"/>
        <v>76</v>
      </c>
      <c r="AB82" s="15" t="str">
        <f>VLOOKUP(C82,'Picture kid 56'!$A$2:$A$19,1,0)</f>
        <v>6K2771</v>
      </c>
      <c r="AC82" s="15"/>
      <c r="AD82" s="15"/>
    </row>
    <row r="83" spans="1:30" ht="15.75">
      <c r="A83" s="166">
        <v>38</v>
      </c>
      <c r="B83" s="166" t="s">
        <v>488</v>
      </c>
      <c r="C83" s="117" t="s">
        <v>488</v>
      </c>
      <c r="D83" s="117" t="s">
        <v>24</v>
      </c>
      <c r="K83" s="117"/>
      <c r="L83" s="117">
        <v>2</v>
      </c>
      <c r="M83" s="117">
        <v>4</v>
      </c>
      <c r="N83" s="117"/>
      <c r="O83" s="117"/>
      <c r="P83" s="117"/>
      <c r="Q83" s="117">
        <v>1</v>
      </c>
      <c r="R83" s="117"/>
      <c r="S83" s="117"/>
      <c r="T83" s="117"/>
      <c r="U83" s="117"/>
      <c r="V83" s="117"/>
      <c r="W83" s="117"/>
      <c r="X83" s="117"/>
      <c r="Y83" s="117"/>
      <c r="Z83" s="166">
        <f>SUM(E83:Y87)</f>
        <v>64</v>
      </c>
      <c r="AA83" s="117">
        <f t="shared" si="6"/>
        <v>7</v>
      </c>
      <c r="AB83" s="15" t="str">
        <f>VLOOKUP(C83,'Picture kid 56'!$A$2:$A$19,1,0)</f>
        <v>6K2586</v>
      </c>
      <c r="AC83" s="15"/>
      <c r="AD83" s="15"/>
    </row>
    <row r="84" spans="1:30" ht="15.75">
      <c r="A84" s="168"/>
      <c r="B84" s="168"/>
      <c r="C84" s="117" t="s">
        <v>488</v>
      </c>
      <c r="D84" s="117" t="s">
        <v>25</v>
      </c>
      <c r="K84" s="117"/>
      <c r="L84" s="117">
        <v>4</v>
      </c>
      <c r="M84" s="117">
        <v>16</v>
      </c>
      <c r="N84" s="117"/>
      <c r="O84" s="117"/>
      <c r="P84" s="117"/>
      <c r="Q84" s="117">
        <v>4</v>
      </c>
      <c r="R84" s="117"/>
      <c r="S84" s="117">
        <v>1</v>
      </c>
      <c r="T84" s="117"/>
      <c r="U84" s="117"/>
      <c r="V84" s="117">
        <v>15</v>
      </c>
      <c r="W84" s="117"/>
      <c r="X84" s="117"/>
      <c r="Y84" s="117"/>
      <c r="Z84" s="168"/>
      <c r="AA84" s="117">
        <f t="shared" si="6"/>
        <v>40</v>
      </c>
      <c r="AB84" s="15" t="str">
        <f>VLOOKUP(C84,'Picture kid 56'!$A$2:$A$19,1,0)</f>
        <v>6K2586</v>
      </c>
      <c r="AC84" s="15"/>
      <c r="AD84" s="15"/>
    </row>
    <row r="85" spans="1:30" ht="15.75">
      <c r="A85" s="168"/>
      <c r="B85" s="168"/>
      <c r="C85" s="117" t="s">
        <v>488</v>
      </c>
      <c r="D85" s="117" t="s">
        <v>62</v>
      </c>
      <c r="K85" s="117"/>
      <c r="L85" s="117">
        <v>1</v>
      </c>
      <c r="M85" s="117">
        <v>3</v>
      </c>
      <c r="N85" s="117"/>
      <c r="O85" s="117">
        <v>1</v>
      </c>
      <c r="P85" s="117"/>
      <c r="Q85" s="117"/>
      <c r="R85" s="117"/>
      <c r="S85" s="117">
        <v>4</v>
      </c>
      <c r="T85" s="117"/>
      <c r="U85" s="117"/>
      <c r="V85" s="117">
        <v>1</v>
      </c>
      <c r="W85" s="117"/>
      <c r="X85" s="117"/>
      <c r="Y85" s="117"/>
      <c r="Z85" s="168"/>
      <c r="AA85" s="117">
        <f t="shared" si="6"/>
        <v>10</v>
      </c>
      <c r="AB85" s="15" t="str">
        <f>VLOOKUP(C85,'Picture kid 56'!$A$2:$A$19,1,0)</f>
        <v>6K2586</v>
      </c>
      <c r="AC85" s="15"/>
      <c r="AD85" s="15"/>
    </row>
    <row r="86" spans="1:30" ht="15.75">
      <c r="A86" s="168"/>
      <c r="B86" s="168"/>
      <c r="C86" s="117" t="s">
        <v>488</v>
      </c>
      <c r="D86" s="117" t="s">
        <v>26</v>
      </c>
      <c r="K86" s="117"/>
      <c r="L86" s="117">
        <v>1</v>
      </c>
      <c r="M86" s="117">
        <v>1</v>
      </c>
      <c r="N86" s="117"/>
      <c r="O86" s="117"/>
      <c r="P86" s="117"/>
      <c r="Q86" s="117"/>
      <c r="R86" s="117"/>
      <c r="S86" s="117">
        <v>3</v>
      </c>
      <c r="T86" s="117"/>
      <c r="U86" s="117"/>
      <c r="V86" s="117">
        <v>1</v>
      </c>
      <c r="W86" s="117"/>
      <c r="X86" s="117"/>
      <c r="Y86" s="117"/>
      <c r="Z86" s="168"/>
      <c r="AA86" s="117">
        <f t="shared" si="6"/>
        <v>6</v>
      </c>
      <c r="AB86" s="15" t="str">
        <f>VLOOKUP(C86,'Picture kid 56'!$A$2:$A$19,1,0)</f>
        <v>6K2586</v>
      </c>
      <c r="AC86" s="15"/>
      <c r="AD86" s="15"/>
    </row>
    <row r="87" spans="1:30" ht="15.75">
      <c r="A87" s="167"/>
      <c r="B87" s="167"/>
      <c r="C87" s="117" t="s">
        <v>488</v>
      </c>
      <c r="D87" s="117" t="s">
        <v>20</v>
      </c>
      <c r="K87" s="117"/>
      <c r="L87" s="117"/>
      <c r="M87" s="117"/>
      <c r="N87" s="117"/>
      <c r="O87" s="117">
        <v>1</v>
      </c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67"/>
      <c r="AA87" s="117">
        <f t="shared" si="6"/>
        <v>1</v>
      </c>
      <c r="AB87" s="15" t="str">
        <f>VLOOKUP(C87,'Picture kid 56'!$A$2:$A$19,1,0)</f>
        <v>6K2586</v>
      </c>
      <c r="AC87" s="15"/>
      <c r="AD87" s="15"/>
    </row>
    <row r="88" spans="1:30" ht="15.75">
      <c r="A88" s="166">
        <v>39</v>
      </c>
      <c r="B88" s="166" t="s">
        <v>482</v>
      </c>
      <c r="C88" s="117" t="s">
        <v>482</v>
      </c>
      <c r="D88" s="117" t="s">
        <v>24</v>
      </c>
      <c r="K88" s="117"/>
      <c r="L88" s="117">
        <v>5</v>
      </c>
      <c r="M88" s="117">
        <v>10</v>
      </c>
      <c r="N88" s="117"/>
      <c r="O88" s="117">
        <v>1</v>
      </c>
      <c r="P88" s="117"/>
      <c r="Q88" s="117"/>
      <c r="R88" s="117"/>
      <c r="S88" s="117">
        <v>13</v>
      </c>
      <c r="T88" s="117"/>
      <c r="U88" s="117"/>
      <c r="V88" s="117">
        <v>6</v>
      </c>
      <c r="W88" s="117"/>
      <c r="X88" s="117"/>
      <c r="Y88" s="117"/>
      <c r="Z88" s="166">
        <f>SUM(E88:Y89)</f>
        <v>221</v>
      </c>
      <c r="AA88" s="117">
        <f t="shared" si="6"/>
        <v>35</v>
      </c>
      <c r="AB88" s="15" t="str">
        <f>VLOOKUP(C88,'Picture kid 56'!$A$2:$A$19,1,0)</f>
        <v>6K2587</v>
      </c>
      <c r="AC88" s="15"/>
      <c r="AD88" s="15"/>
    </row>
    <row r="89" spans="1:30" ht="15.75">
      <c r="A89" s="167"/>
      <c r="B89" s="167"/>
      <c r="C89" s="117" t="s">
        <v>482</v>
      </c>
      <c r="D89" s="117" t="s">
        <v>25</v>
      </c>
      <c r="K89" s="117"/>
      <c r="L89" s="117"/>
      <c r="M89" s="117">
        <v>5</v>
      </c>
      <c r="N89" s="117"/>
      <c r="O89" s="117">
        <v>35</v>
      </c>
      <c r="P89" s="117"/>
      <c r="Q89" s="117">
        <v>61</v>
      </c>
      <c r="R89" s="117"/>
      <c r="S89" s="117">
        <v>65</v>
      </c>
      <c r="T89" s="117"/>
      <c r="U89" s="117"/>
      <c r="V89" s="117">
        <v>20</v>
      </c>
      <c r="W89" s="117"/>
      <c r="X89" s="117"/>
      <c r="Y89" s="117"/>
      <c r="Z89" s="167"/>
      <c r="AA89" s="117">
        <f t="shared" si="6"/>
        <v>186</v>
      </c>
      <c r="AB89" s="15" t="str">
        <f>VLOOKUP(C89,'Picture kid 56'!$A$2:$A$19,1,0)</f>
        <v>6K2587</v>
      </c>
      <c r="AC89" s="15"/>
      <c r="AD89" s="15"/>
    </row>
    <row r="90" spans="1:30" ht="15.75">
      <c r="A90" s="166">
        <v>40</v>
      </c>
      <c r="B90" s="166" t="s">
        <v>482</v>
      </c>
      <c r="C90" s="117" t="s">
        <v>482</v>
      </c>
      <c r="D90" s="117" t="s">
        <v>149</v>
      </c>
      <c r="K90" s="117"/>
      <c r="L90" s="117">
        <v>10</v>
      </c>
      <c r="M90" s="117">
        <v>3</v>
      </c>
      <c r="N90" s="117"/>
      <c r="O90" s="117">
        <v>4</v>
      </c>
      <c r="P90" s="117"/>
      <c r="Q90" s="117">
        <v>2</v>
      </c>
      <c r="R90" s="117"/>
      <c r="S90" s="117">
        <v>2</v>
      </c>
      <c r="T90" s="117"/>
      <c r="U90" s="117"/>
      <c r="V90" s="117">
        <v>2</v>
      </c>
      <c r="W90" s="117"/>
      <c r="X90" s="117"/>
      <c r="Y90" s="117"/>
      <c r="Z90" s="166">
        <f>SUM(E90:Y98)</f>
        <v>99</v>
      </c>
      <c r="AA90" s="117">
        <f t="shared" si="6"/>
        <v>23</v>
      </c>
      <c r="AB90" s="15" t="str">
        <f>VLOOKUP(C90,'Picture kid 56'!$A$2:$A$19,1,0)</f>
        <v>6K2587</v>
      </c>
      <c r="AC90" s="15"/>
      <c r="AD90" s="15"/>
    </row>
    <row r="91" spans="1:30" ht="15.75">
      <c r="A91" s="168"/>
      <c r="B91" s="168"/>
      <c r="C91" s="117" t="s">
        <v>482</v>
      </c>
      <c r="D91" s="117" t="s">
        <v>21</v>
      </c>
      <c r="K91" s="117"/>
      <c r="L91" s="117"/>
      <c r="M91" s="117"/>
      <c r="N91" s="117"/>
      <c r="O91" s="117">
        <v>1</v>
      </c>
      <c r="P91" s="117"/>
      <c r="Q91" s="117">
        <v>1</v>
      </c>
      <c r="R91" s="117"/>
      <c r="S91" s="117"/>
      <c r="T91" s="117"/>
      <c r="U91" s="117"/>
      <c r="V91" s="117">
        <v>2</v>
      </c>
      <c r="W91" s="117"/>
      <c r="X91" s="117"/>
      <c r="Y91" s="117"/>
      <c r="Z91" s="168"/>
      <c r="AA91" s="117">
        <f t="shared" si="6"/>
        <v>4</v>
      </c>
      <c r="AB91" s="15" t="str">
        <f>VLOOKUP(C91,'Picture kid 56'!$A$2:$A$19,1,0)</f>
        <v>6K2587</v>
      </c>
      <c r="AC91" s="15"/>
      <c r="AD91" s="15"/>
    </row>
    <row r="92" spans="1:30" ht="15.75">
      <c r="A92" s="168"/>
      <c r="B92" s="168"/>
      <c r="C92" s="117" t="s">
        <v>482</v>
      </c>
      <c r="D92" s="117" t="s">
        <v>22</v>
      </c>
      <c r="K92" s="117"/>
      <c r="L92" s="117"/>
      <c r="M92" s="117">
        <v>13</v>
      </c>
      <c r="N92" s="117"/>
      <c r="O92" s="117"/>
      <c r="P92" s="117"/>
      <c r="Q92" s="117">
        <v>5</v>
      </c>
      <c r="R92" s="117"/>
      <c r="S92" s="117">
        <v>5</v>
      </c>
      <c r="T92" s="117"/>
      <c r="U92" s="117"/>
      <c r="V92" s="117">
        <v>14</v>
      </c>
      <c r="W92" s="117"/>
      <c r="X92" s="117"/>
      <c r="Y92" s="117"/>
      <c r="Z92" s="168"/>
      <c r="AA92" s="117">
        <f t="shared" si="6"/>
        <v>37</v>
      </c>
      <c r="AB92" s="15" t="str">
        <f>VLOOKUP(C92,'Picture kid 56'!$A$2:$A$19,1,0)</f>
        <v>6K2587</v>
      </c>
      <c r="AC92" s="15"/>
      <c r="AD92" s="15"/>
    </row>
    <row r="93" spans="1:30" ht="15.75">
      <c r="A93" s="168"/>
      <c r="B93" s="168"/>
      <c r="C93" s="117" t="s">
        <v>482</v>
      </c>
      <c r="D93" s="117" t="s">
        <v>20</v>
      </c>
      <c r="K93" s="117"/>
      <c r="L93" s="117">
        <v>1</v>
      </c>
      <c r="M93" s="117">
        <v>2</v>
      </c>
      <c r="N93" s="117"/>
      <c r="O93" s="117"/>
      <c r="P93" s="117"/>
      <c r="Q93" s="117">
        <v>1</v>
      </c>
      <c r="R93" s="117"/>
      <c r="S93" s="117">
        <v>1</v>
      </c>
      <c r="T93" s="117"/>
      <c r="U93" s="117"/>
      <c r="V93" s="117">
        <v>3</v>
      </c>
      <c r="W93" s="117"/>
      <c r="X93" s="117"/>
      <c r="Y93" s="117"/>
      <c r="Z93" s="168"/>
      <c r="AA93" s="117">
        <f t="shared" si="6"/>
        <v>8</v>
      </c>
      <c r="AB93" s="15" t="str">
        <f>VLOOKUP(C93,'Picture kid 56'!$A$2:$A$19,1,0)</f>
        <v>6K2587</v>
      </c>
      <c r="AC93" s="15"/>
      <c r="AD93" s="15"/>
    </row>
    <row r="94" spans="1:30" ht="15.75">
      <c r="A94" s="168"/>
      <c r="B94" s="168"/>
      <c r="C94" s="117" t="s">
        <v>482</v>
      </c>
      <c r="D94" s="117" t="s">
        <v>24</v>
      </c>
      <c r="K94" s="117"/>
      <c r="L94" s="117"/>
      <c r="M94" s="117">
        <v>2</v>
      </c>
      <c r="N94" s="117"/>
      <c r="O94" s="117">
        <v>3</v>
      </c>
      <c r="P94" s="117"/>
      <c r="Q94" s="117">
        <v>4</v>
      </c>
      <c r="R94" s="117"/>
      <c r="S94" s="117">
        <v>1</v>
      </c>
      <c r="T94" s="117"/>
      <c r="U94" s="117"/>
      <c r="V94" s="117"/>
      <c r="W94" s="117"/>
      <c r="X94" s="117"/>
      <c r="Y94" s="117"/>
      <c r="Z94" s="168"/>
      <c r="AA94" s="117">
        <f t="shared" si="6"/>
        <v>10</v>
      </c>
      <c r="AB94" s="15" t="str">
        <f>VLOOKUP(C94,'Picture kid 56'!$A$2:$A$19,1,0)</f>
        <v>6K2587</v>
      </c>
      <c r="AC94" s="15"/>
      <c r="AD94" s="15"/>
    </row>
    <row r="95" spans="1:30" ht="15.75">
      <c r="A95" s="168"/>
      <c r="B95" s="168"/>
      <c r="C95" s="117" t="s">
        <v>482</v>
      </c>
      <c r="D95" s="117" t="s">
        <v>25</v>
      </c>
      <c r="K95" s="117"/>
      <c r="L95" s="117"/>
      <c r="M95" s="117"/>
      <c r="N95" s="117"/>
      <c r="O95" s="117"/>
      <c r="P95" s="117"/>
      <c r="Q95" s="117"/>
      <c r="R95" s="117"/>
      <c r="S95" s="117">
        <v>5</v>
      </c>
      <c r="T95" s="117"/>
      <c r="U95" s="117"/>
      <c r="V95" s="117"/>
      <c r="W95" s="117"/>
      <c r="X95" s="117"/>
      <c r="Y95" s="117"/>
      <c r="Z95" s="168"/>
      <c r="AA95" s="117">
        <f t="shared" si="6"/>
        <v>5</v>
      </c>
      <c r="AB95" s="15" t="str">
        <f>VLOOKUP(C95,'Picture kid 56'!$A$2:$A$19,1,0)</f>
        <v>6K2587</v>
      </c>
      <c r="AC95" s="15"/>
      <c r="AD95" s="15"/>
    </row>
    <row r="96" spans="1:30" ht="15.75">
      <c r="A96" s="168"/>
      <c r="B96" s="168"/>
      <c r="C96" s="117" t="s">
        <v>482</v>
      </c>
      <c r="D96" s="117" t="s">
        <v>281</v>
      </c>
      <c r="K96" s="117"/>
      <c r="L96" s="117">
        <v>1</v>
      </c>
      <c r="M96" s="117">
        <v>4</v>
      </c>
      <c r="N96" s="117"/>
      <c r="O96" s="117"/>
      <c r="P96" s="117"/>
      <c r="Q96" s="117">
        <v>1</v>
      </c>
      <c r="R96" s="117"/>
      <c r="S96" s="117">
        <v>1</v>
      </c>
      <c r="T96" s="117"/>
      <c r="U96" s="117"/>
      <c r="V96" s="117"/>
      <c r="W96" s="117"/>
      <c r="X96" s="117"/>
      <c r="Y96" s="117"/>
      <c r="Z96" s="168"/>
      <c r="AA96" s="117">
        <f t="shared" si="6"/>
        <v>7</v>
      </c>
      <c r="AB96" s="15" t="str">
        <f>VLOOKUP(C96,'Picture kid 56'!$A$2:$A$19,1,0)</f>
        <v>6K2587</v>
      </c>
      <c r="AC96" s="15"/>
      <c r="AD96" s="15"/>
    </row>
    <row r="97" spans="1:30" ht="15.75">
      <c r="A97" s="168"/>
      <c r="B97" s="168"/>
      <c r="C97" s="117" t="s">
        <v>482</v>
      </c>
      <c r="D97" s="117" t="s">
        <v>26</v>
      </c>
      <c r="K97" s="117"/>
      <c r="L97" s="117">
        <v>1</v>
      </c>
      <c r="M97" s="117">
        <v>1</v>
      </c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68"/>
      <c r="AA97" s="117">
        <f t="shared" si="6"/>
        <v>2</v>
      </c>
      <c r="AB97" s="15" t="str">
        <f>VLOOKUP(C97,'Picture kid 56'!$A$2:$A$19,1,0)</f>
        <v>6K2587</v>
      </c>
      <c r="AC97" s="15"/>
      <c r="AD97" s="15"/>
    </row>
    <row r="98" spans="1:30" ht="15.75">
      <c r="A98" s="167"/>
      <c r="B98" s="167"/>
      <c r="C98" s="117" t="s">
        <v>482</v>
      </c>
      <c r="D98" s="117" t="s">
        <v>31</v>
      </c>
      <c r="K98" s="117"/>
      <c r="L98" s="117"/>
      <c r="M98" s="117"/>
      <c r="N98" s="117"/>
      <c r="O98" s="117">
        <v>2</v>
      </c>
      <c r="P98" s="117"/>
      <c r="Q98" s="117"/>
      <c r="R98" s="117"/>
      <c r="S98" s="117"/>
      <c r="T98" s="117"/>
      <c r="U98" s="117"/>
      <c r="V98" s="117">
        <v>1</v>
      </c>
      <c r="W98" s="117"/>
      <c r="X98" s="117"/>
      <c r="Y98" s="117"/>
      <c r="Z98" s="167"/>
      <c r="AA98" s="117">
        <f t="shared" si="6"/>
        <v>3</v>
      </c>
      <c r="AB98" s="15" t="str">
        <f>VLOOKUP(C98,'Picture kid 56'!$A$2:$A$19,1,0)</f>
        <v>6K2587</v>
      </c>
      <c r="AC98" s="15"/>
      <c r="AD98" s="15"/>
    </row>
    <row r="99" spans="1:30" ht="15.75">
      <c r="A99" s="117">
        <v>41</v>
      </c>
      <c r="B99" s="117" t="s">
        <v>482</v>
      </c>
      <c r="C99" s="117" t="s">
        <v>482</v>
      </c>
      <c r="D99" s="117" t="s">
        <v>22</v>
      </c>
      <c r="K99" s="117"/>
      <c r="L99" s="117">
        <v>3</v>
      </c>
      <c r="M99" s="117">
        <v>3</v>
      </c>
      <c r="N99" s="117"/>
      <c r="O99" s="117">
        <v>6</v>
      </c>
      <c r="P99" s="117"/>
      <c r="Q99" s="117">
        <v>10</v>
      </c>
      <c r="R99" s="117"/>
      <c r="S99" s="117">
        <v>15</v>
      </c>
      <c r="T99" s="117"/>
      <c r="U99" s="117"/>
      <c r="V99" s="117">
        <v>4</v>
      </c>
      <c r="W99" s="117"/>
      <c r="X99" s="117"/>
      <c r="Y99" s="117"/>
      <c r="Z99" s="117">
        <f>SUM(E99:Y99)</f>
        <v>41</v>
      </c>
      <c r="AA99" s="117">
        <f t="shared" si="6"/>
        <v>41</v>
      </c>
      <c r="AB99" s="15" t="str">
        <f>VLOOKUP(C99,'Picture kid 56'!$A$2:$A$19,1,0)</f>
        <v>6K2587</v>
      </c>
      <c r="AC99" s="15"/>
      <c r="AD99" s="15"/>
    </row>
    <row r="100" spans="1:30" ht="15.75">
      <c r="A100" s="117">
        <v>42</v>
      </c>
      <c r="B100" s="117" t="s">
        <v>348</v>
      </c>
      <c r="C100" s="117" t="s">
        <v>348</v>
      </c>
      <c r="D100" s="117" t="s">
        <v>20</v>
      </c>
      <c r="K100" s="117"/>
      <c r="L100" s="117"/>
      <c r="M100" s="117">
        <v>26</v>
      </c>
      <c r="N100" s="117"/>
      <c r="O100" s="117"/>
      <c r="P100" s="117">
        <v>20</v>
      </c>
      <c r="Q100" s="117">
        <v>28</v>
      </c>
      <c r="R100" s="117"/>
      <c r="S100" s="117">
        <v>31</v>
      </c>
      <c r="T100" s="117">
        <v>39</v>
      </c>
      <c r="U100" s="117"/>
      <c r="V100" s="117"/>
      <c r="W100" s="117"/>
      <c r="X100" s="117"/>
      <c r="Y100" s="117"/>
      <c r="Z100" s="117">
        <f>SUM(E100:Y100)</f>
        <v>144</v>
      </c>
      <c r="AA100" s="117">
        <f t="shared" ref="AA100:AA103" si="7">+SUM(E100:Y100)</f>
        <v>144</v>
      </c>
      <c r="AB100" s="15" t="str">
        <f>VLOOKUP(C100,'Picture kid 56'!$A$2:$A$19,1,0)</f>
        <v>6K2714</v>
      </c>
      <c r="AC100" s="15"/>
      <c r="AD100" s="15"/>
    </row>
    <row r="101" spans="1:30" ht="15.75">
      <c r="A101" s="166">
        <v>43</v>
      </c>
      <c r="B101" s="166" t="s">
        <v>363</v>
      </c>
      <c r="C101" s="117" t="s">
        <v>363</v>
      </c>
      <c r="D101" s="117" t="s">
        <v>25</v>
      </c>
      <c r="F101" s="117">
        <v>9</v>
      </c>
      <c r="G101" s="117">
        <v>7</v>
      </c>
      <c r="H101" s="117">
        <v>2</v>
      </c>
      <c r="I101" s="117">
        <v>8</v>
      </c>
      <c r="J101" s="117">
        <v>4</v>
      </c>
      <c r="K101" s="117">
        <v>5</v>
      </c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66">
        <f>SUM(E101:Y102)</f>
        <v>82</v>
      </c>
      <c r="AA101" s="117">
        <f t="shared" si="7"/>
        <v>35</v>
      </c>
      <c r="AB101" s="15" t="str">
        <f>VLOOKUP(C101,'Picture kid 56'!$A$2:$A$19,1,0)</f>
        <v>6K2186</v>
      </c>
      <c r="AC101" s="15"/>
      <c r="AD101" s="15"/>
    </row>
    <row r="102" spans="1:30" ht="15.75">
      <c r="A102" s="167"/>
      <c r="B102" s="167"/>
      <c r="C102" s="117" t="s">
        <v>363</v>
      </c>
      <c r="D102" s="117" t="s">
        <v>20</v>
      </c>
      <c r="F102" s="117">
        <v>7</v>
      </c>
      <c r="G102" s="117">
        <v>7</v>
      </c>
      <c r="H102" s="117">
        <v>6</v>
      </c>
      <c r="I102" s="117">
        <v>11</v>
      </c>
      <c r="J102" s="117">
        <v>10</v>
      </c>
      <c r="K102" s="117">
        <v>6</v>
      </c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67"/>
      <c r="AA102" s="117">
        <f t="shared" si="7"/>
        <v>47</v>
      </c>
      <c r="AB102" s="15" t="str">
        <f>VLOOKUP(C102,'Picture kid 56'!$A$2:$A$19,1,0)</f>
        <v>6K2186</v>
      </c>
      <c r="AC102" s="15"/>
      <c r="AD102" s="15"/>
    </row>
    <row r="103" spans="1:30" ht="15.75">
      <c r="A103" s="117">
        <v>44</v>
      </c>
      <c r="B103" s="117" t="s">
        <v>323</v>
      </c>
      <c r="C103" s="117" t="s">
        <v>323</v>
      </c>
      <c r="D103" s="117" t="s">
        <v>103</v>
      </c>
      <c r="K103" s="117"/>
      <c r="L103" s="117"/>
      <c r="M103" s="117"/>
      <c r="N103" s="117"/>
      <c r="O103" s="117"/>
      <c r="P103" s="117"/>
      <c r="Q103" s="117"/>
      <c r="R103" s="117">
        <v>100</v>
      </c>
      <c r="S103" s="117"/>
      <c r="T103" s="117"/>
      <c r="U103" s="117"/>
      <c r="V103" s="117"/>
      <c r="W103" s="117"/>
      <c r="X103" s="117"/>
      <c r="Y103" s="117"/>
      <c r="Z103" s="117">
        <f>SUM(E103:Y103)</f>
        <v>100</v>
      </c>
      <c r="AA103" s="117">
        <f t="shared" si="7"/>
        <v>100</v>
      </c>
      <c r="AB103" s="15" t="str">
        <f>VLOOKUP(C103,'Picture kid 56'!$A$2:$A$19,1,0)</f>
        <v>6K2101</v>
      </c>
      <c r="AC103" s="15"/>
      <c r="AD103" s="15"/>
    </row>
    <row r="104" spans="1:30" ht="15.75">
      <c r="A104" s="117">
        <v>45</v>
      </c>
      <c r="B104" s="117" t="s">
        <v>323</v>
      </c>
      <c r="C104" s="117" t="s">
        <v>323</v>
      </c>
      <c r="D104" s="117" t="s">
        <v>103</v>
      </c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>
        <v>90</v>
      </c>
      <c r="V104" s="117"/>
      <c r="W104" s="117"/>
      <c r="X104" s="117"/>
      <c r="Y104" s="117"/>
      <c r="Z104" s="117">
        <f t="shared" ref="Z104:Z116" si="8">SUM(E104:Y104)</f>
        <v>90</v>
      </c>
      <c r="AA104" s="117">
        <f t="shared" ref="AA104:AA117" si="9">+SUM(E104:Y104)</f>
        <v>90</v>
      </c>
      <c r="AB104" s="15" t="str">
        <f>VLOOKUP(C104,'Picture kid 56'!$A$2:$A$19,1,0)</f>
        <v>6K2101</v>
      </c>
      <c r="AC104" s="15"/>
      <c r="AD104" s="15"/>
    </row>
    <row r="105" spans="1:30" ht="15.75">
      <c r="A105" s="117">
        <v>46</v>
      </c>
      <c r="B105" s="117" t="s">
        <v>323</v>
      </c>
      <c r="C105" s="117" t="s">
        <v>323</v>
      </c>
      <c r="D105" s="117" t="s">
        <v>103</v>
      </c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>
        <v>100</v>
      </c>
      <c r="V105" s="117"/>
      <c r="W105" s="117"/>
      <c r="X105" s="117"/>
      <c r="Y105" s="117"/>
      <c r="Z105" s="117">
        <f t="shared" si="8"/>
        <v>100</v>
      </c>
      <c r="AA105" s="117">
        <f t="shared" si="9"/>
        <v>100</v>
      </c>
      <c r="AB105" s="15" t="str">
        <f>VLOOKUP(C105,'Picture kid 56'!$A$2:$A$19,1,0)</f>
        <v>6K2101</v>
      </c>
      <c r="AC105" s="15"/>
      <c r="AD105" s="15"/>
    </row>
    <row r="106" spans="1:30" ht="15.75">
      <c r="A106" s="117">
        <v>47</v>
      </c>
      <c r="B106" s="117" t="s">
        <v>323</v>
      </c>
      <c r="C106" s="117" t="s">
        <v>323</v>
      </c>
      <c r="D106" s="117" t="s">
        <v>103</v>
      </c>
      <c r="K106" s="117"/>
      <c r="L106" s="117"/>
      <c r="M106" s="117"/>
      <c r="N106" s="117"/>
      <c r="O106" s="117"/>
      <c r="P106" s="117"/>
      <c r="Q106" s="117"/>
      <c r="R106" s="117">
        <v>100</v>
      </c>
      <c r="S106" s="117"/>
      <c r="T106" s="117"/>
      <c r="U106" s="117"/>
      <c r="V106" s="117"/>
      <c r="W106" s="117"/>
      <c r="X106" s="117"/>
      <c r="Y106" s="117"/>
      <c r="Z106" s="117">
        <f t="shared" si="8"/>
        <v>100</v>
      </c>
      <c r="AA106" s="117">
        <f t="shared" si="9"/>
        <v>100</v>
      </c>
      <c r="AB106" s="15" t="str">
        <f>VLOOKUP(C106,'Picture kid 56'!$A$2:$A$19,1,0)</f>
        <v>6K2101</v>
      </c>
      <c r="AC106" s="15"/>
      <c r="AD106" s="15"/>
    </row>
    <row r="107" spans="1:30" ht="15.75">
      <c r="A107" s="117">
        <v>48</v>
      </c>
      <c r="B107" s="117" t="s">
        <v>323</v>
      </c>
      <c r="C107" s="117" t="s">
        <v>323</v>
      </c>
      <c r="D107" s="117" t="s">
        <v>103</v>
      </c>
      <c r="K107" s="117"/>
      <c r="L107" s="117"/>
      <c r="M107" s="117"/>
      <c r="N107" s="117"/>
      <c r="O107" s="117">
        <v>120</v>
      </c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>
        <f t="shared" si="8"/>
        <v>120</v>
      </c>
      <c r="AA107" s="117">
        <f t="shared" si="9"/>
        <v>120</v>
      </c>
      <c r="AB107" s="15" t="str">
        <f>VLOOKUP(C107,'Picture kid 56'!$A$2:$A$19,1,0)</f>
        <v>6K2101</v>
      </c>
      <c r="AC107" s="15"/>
      <c r="AD107" s="15"/>
    </row>
    <row r="108" spans="1:30" ht="15.75">
      <c r="A108" s="117">
        <v>49</v>
      </c>
      <c r="B108" s="117" t="s">
        <v>323</v>
      </c>
      <c r="C108" s="117" t="s">
        <v>323</v>
      </c>
      <c r="D108" s="117" t="s">
        <v>103</v>
      </c>
      <c r="K108" s="117"/>
      <c r="L108" s="117">
        <v>32</v>
      </c>
      <c r="M108" s="117">
        <v>90</v>
      </c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>
        <f t="shared" si="8"/>
        <v>122</v>
      </c>
      <c r="AA108" s="117">
        <f t="shared" si="9"/>
        <v>122</v>
      </c>
      <c r="AB108" s="15" t="str">
        <f>VLOOKUP(C108,'Picture kid 56'!$A$2:$A$19,1,0)</f>
        <v>6K2101</v>
      </c>
      <c r="AC108" s="15"/>
      <c r="AD108" s="15"/>
    </row>
    <row r="109" spans="1:30" ht="15.75">
      <c r="A109" s="117">
        <v>50</v>
      </c>
      <c r="B109" s="117" t="s">
        <v>323</v>
      </c>
      <c r="C109" s="117" t="s">
        <v>323</v>
      </c>
      <c r="D109" s="117" t="s">
        <v>103</v>
      </c>
      <c r="K109" s="117"/>
      <c r="L109" s="117"/>
      <c r="M109" s="117">
        <v>21</v>
      </c>
      <c r="N109" s="117"/>
      <c r="O109" s="117"/>
      <c r="P109" s="117"/>
      <c r="Q109" s="117"/>
      <c r="R109" s="117"/>
      <c r="S109" s="117"/>
      <c r="T109" s="117"/>
      <c r="U109" s="117">
        <v>48</v>
      </c>
      <c r="V109" s="117"/>
      <c r="W109" s="117">
        <v>26</v>
      </c>
      <c r="X109" s="117"/>
      <c r="Y109" s="117"/>
      <c r="Z109" s="117">
        <f t="shared" si="8"/>
        <v>95</v>
      </c>
      <c r="AA109" s="117">
        <f t="shared" si="9"/>
        <v>95</v>
      </c>
      <c r="AB109" s="15" t="str">
        <f>VLOOKUP(C109,'Picture kid 56'!$A$2:$A$19,1,0)</f>
        <v>6K2101</v>
      </c>
      <c r="AC109" s="15"/>
      <c r="AD109" s="15"/>
    </row>
    <row r="110" spans="1:30" ht="15.75">
      <c r="A110" s="117">
        <v>51</v>
      </c>
      <c r="B110" s="117" t="s">
        <v>323</v>
      </c>
      <c r="C110" s="117" t="s">
        <v>323</v>
      </c>
      <c r="D110" s="117" t="s">
        <v>103</v>
      </c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>
        <v>90</v>
      </c>
      <c r="V110" s="117"/>
      <c r="W110" s="117"/>
      <c r="X110" s="117"/>
      <c r="Y110" s="117"/>
      <c r="Z110" s="117">
        <f t="shared" si="8"/>
        <v>90</v>
      </c>
      <c r="AA110" s="117">
        <f t="shared" si="9"/>
        <v>90</v>
      </c>
      <c r="AB110" s="15" t="str">
        <f>VLOOKUP(C110,'Picture kid 56'!$A$2:$A$19,1,0)</f>
        <v>6K2101</v>
      </c>
      <c r="AC110" s="15"/>
      <c r="AD110" s="15"/>
    </row>
    <row r="111" spans="1:30" ht="15.75">
      <c r="A111" s="117">
        <v>52</v>
      </c>
      <c r="B111" s="117" t="s">
        <v>323</v>
      </c>
      <c r="C111" s="117" t="s">
        <v>323</v>
      </c>
      <c r="D111" s="117" t="s">
        <v>103</v>
      </c>
      <c r="K111" s="117"/>
      <c r="L111" s="117"/>
      <c r="M111" s="117"/>
      <c r="N111" s="117"/>
      <c r="O111" s="117">
        <v>71</v>
      </c>
      <c r="P111" s="117"/>
      <c r="Q111" s="117"/>
      <c r="R111" s="117"/>
      <c r="S111" s="117"/>
      <c r="T111" s="117"/>
      <c r="U111" s="117">
        <v>21</v>
      </c>
      <c r="V111" s="117"/>
      <c r="W111" s="117"/>
      <c r="X111" s="117"/>
      <c r="Y111" s="117"/>
      <c r="Z111" s="117">
        <f t="shared" si="8"/>
        <v>92</v>
      </c>
      <c r="AA111" s="117">
        <f t="shared" si="9"/>
        <v>92</v>
      </c>
      <c r="AB111" s="15" t="str">
        <f>VLOOKUP(C111,'Picture kid 56'!$A$2:$A$19,1,0)</f>
        <v>6K2101</v>
      </c>
      <c r="AC111" s="15"/>
      <c r="AD111" s="15"/>
    </row>
    <row r="112" spans="1:30" ht="15.75">
      <c r="A112" s="117">
        <v>53</v>
      </c>
      <c r="B112" s="117" t="s">
        <v>323</v>
      </c>
      <c r="C112" s="117" t="s">
        <v>323</v>
      </c>
      <c r="D112" s="117" t="s">
        <v>103</v>
      </c>
      <c r="K112" s="117"/>
      <c r="L112" s="117"/>
      <c r="M112" s="117"/>
      <c r="N112" s="117"/>
      <c r="O112" s="117"/>
      <c r="P112" s="117"/>
      <c r="Q112" s="117"/>
      <c r="R112" s="117">
        <v>92</v>
      </c>
      <c r="S112" s="117"/>
      <c r="T112" s="117"/>
      <c r="U112" s="117"/>
      <c r="V112" s="117"/>
      <c r="W112" s="117"/>
      <c r="X112" s="117"/>
      <c r="Y112" s="117"/>
      <c r="Z112" s="117">
        <f t="shared" si="8"/>
        <v>92</v>
      </c>
      <c r="AA112" s="117">
        <f t="shared" si="9"/>
        <v>92</v>
      </c>
      <c r="AB112" s="15" t="str">
        <f>VLOOKUP(C112,'Picture kid 56'!$A$2:$A$19,1,0)</f>
        <v>6K2101</v>
      </c>
      <c r="AC112" s="15"/>
      <c r="AD112" s="15"/>
    </row>
    <row r="113" spans="1:30" ht="15.75">
      <c r="A113" s="117">
        <v>54</v>
      </c>
      <c r="B113" s="117" t="s">
        <v>323</v>
      </c>
      <c r="C113" s="117" t="s">
        <v>323</v>
      </c>
      <c r="D113" s="117" t="s">
        <v>103</v>
      </c>
      <c r="K113" s="117"/>
      <c r="L113" s="117">
        <v>37</v>
      </c>
      <c r="M113" s="117">
        <v>47</v>
      </c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>
        <f t="shared" si="8"/>
        <v>84</v>
      </c>
      <c r="AA113" s="117">
        <f t="shared" si="9"/>
        <v>84</v>
      </c>
      <c r="AB113" s="15" t="str">
        <f>VLOOKUP(C113,'Picture kid 56'!$A$2:$A$19,1,0)</f>
        <v>6K2101</v>
      </c>
      <c r="AC113" s="15"/>
      <c r="AD113" s="15"/>
    </row>
    <row r="114" spans="1:30" ht="15.75">
      <c r="A114" s="117">
        <v>55</v>
      </c>
      <c r="B114" s="117" t="s">
        <v>323</v>
      </c>
      <c r="C114" s="117" t="s">
        <v>323</v>
      </c>
      <c r="D114" s="117" t="s">
        <v>23</v>
      </c>
      <c r="K114" s="117"/>
      <c r="L114" s="117">
        <v>20</v>
      </c>
      <c r="M114" s="117">
        <v>43</v>
      </c>
      <c r="N114" s="117"/>
      <c r="O114" s="117">
        <v>49</v>
      </c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>
        <f t="shared" si="8"/>
        <v>112</v>
      </c>
      <c r="AA114" s="117">
        <f t="shared" si="9"/>
        <v>112</v>
      </c>
      <c r="AB114" s="15" t="str">
        <f>VLOOKUP(C114,'Picture kid 56'!$A$2:$A$19,1,0)</f>
        <v>6K2101</v>
      </c>
      <c r="AC114" s="15"/>
      <c r="AD114" s="15"/>
    </row>
    <row r="115" spans="1:30" ht="15.75">
      <c r="A115" s="117">
        <v>56</v>
      </c>
      <c r="B115" s="117" t="s">
        <v>323</v>
      </c>
      <c r="C115" s="117" t="s">
        <v>323</v>
      </c>
      <c r="D115" s="117" t="s">
        <v>23</v>
      </c>
      <c r="K115" s="117"/>
      <c r="L115" s="117"/>
      <c r="M115" s="117"/>
      <c r="N115" s="117"/>
      <c r="O115" s="117"/>
      <c r="P115" s="117"/>
      <c r="Q115" s="117"/>
      <c r="R115" s="117">
        <v>51</v>
      </c>
      <c r="S115" s="117"/>
      <c r="T115" s="117"/>
      <c r="U115" s="117">
        <v>44</v>
      </c>
      <c r="V115" s="117"/>
      <c r="W115" s="117"/>
      <c r="X115" s="117"/>
      <c r="Y115" s="117"/>
      <c r="Z115" s="117">
        <f t="shared" si="8"/>
        <v>95</v>
      </c>
      <c r="AA115" s="117">
        <f t="shared" si="9"/>
        <v>95</v>
      </c>
      <c r="AB115" s="15" t="str">
        <f>VLOOKUP(C115,'Picture kid 56'!$A$2:$A$19,1,0)</f>
        <v>6K2101</v>
      </c>
      <c r="AC115" s="15"/>
      <c r="AD115" s="15"/>
    </row>
    <row r="116" spans="1:30" ht="15.75">
      <c r="A116" s="117">
        <v>57</v>
      </c>
      <c r="B116" s="117" t="s">
        <v>323</v>
      </c>
      <c r="C116" s="117" t="s">
        <v>323</v>
      </c>
      <c r="D116" s="117" t="s">
        <v>21</v>
      </c>
      <c r="K116" s="117"/>
      <c r="L116" s="117">
        <v>20</v>
      </c>
      <c r="M116" s="117"/>
      <c r="N116" s="117"/>
      <c r="O116" s="117"/>
      <c r="P116" s="117"/>
      <c r="Q116" s="117"/>
      <c r="R116" s="117"/>
      <c r="S116" s="117"/>
      <c r="T116" s="117"/>
      <c r="U116" s="117">
        <v>76</v>
      </c>
      <c r="V116" s="117"/>
      <c r="W116" s="117"/>
      <c r="X116" s="117"/>
      <c r="Y116" s="117"/>
      <c r="Z116" s="117">
        <f t="shared" si="8"/>
        <v>96</v>
      </c>
      <c r="AA116" s="117">
        <f t="shared" si="9"/>
        <v>96</v>
      </c>
      <c r="AB116" s="15" t="str">
        <f>VLOOKUP(C116,'Picture kid 56'!$A$2:$A$19,1,0)</f>
        <v>6K2101</v>
      </c>
      <c r="AC116" s="15"/>
      <c r="AD116" s="15"/>
    </row>
    <row r="117" spans="1:30" ht="15.75">
      <c r="A117" s="117">
        <v>58</v>
      </c>
      <c r="B117" s="117" t="s">
        <v>323</v>
      </c>
      <c r="C117" s="117" t="s">
        <v>323</v>
      </c>
      <c r="D117" s="117" t="s">
        <v>21</v>
      </c>
      <c r="K117" s="117"/>
      <c r="L117" s="117"/>
      <c r="M117" s="117"/>
      <c r="N117" s="117"/>
      <c r="O117" s="117">
        <v>66</v>
      </c>
      <c r="P117" s="117"/>
      <c r="Q117" s="117"/>
      <c r="R117" s="117">
        <v>51</v>
      </c>
      <c r="S117" s="117"/>
      <c r="T117" s="117"/>
      <c r="U117" s="117"/>
      <c r="V117" s="117"/>
      <c r="W117" s="117"/>
      <c r="X117" s="117"/>
      <c r="Y117" s="117"/>
      <c r="Z117" s="117">
        <f>SUM(E117:Y117)</f>
        <v>117</v>
      </c>
      <c r="AA117" s="117">
        <f t="shared" si="9"/>
        <v>117</v>
      </c>
      <c r="AB117" s="15" t="str">
        <f>VLOOKUP(C117,'Picture kid 56'!$A$2:$A$19,1,0)</f>
        <v>6K2101</v>
      </c>
      <c r="AC117" s="15"/>
      <c r="AD117" s="15"/>
    </row>
    <row r="118" spans="1:30" ht="15.75">
      <c r="A118" s="166">
        <v>59</v>
      </c>
      <c r="B118" s="166" t="s">
        <v>323</v>
      </c>
      <c r="C118" s="117" t="s">
        <v>323</v>
      </c>
      <c r="D118" s="117" t="s">
        <v>21</v>
      </c>
      <c r="K118" s="117"/>
      <c r="L118" s="117"/>
      <c r="M118" s="117">
        <v>41</v>
      </c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66">
        <f>SUM(E118:Y119)</f>
        <v>94</v>
      </c>
      <c r="AA118" s="117">
        <f t="shared" ref="AA118:AA120" si="10">+SUM(E118:Y118)</f>
        <v>41</v>
      </c>
      <c r="AB118" s="15" t="str">
        <f>VLOOKUP(C118,'Picture kid 56'!$A$2:$A$19,1,0)</f>
        <v>6K2101</v>
      </c>
      <c r="AC118" s="15"/>
      <c r="AD118" s="15"/>
    </row>
    <row r="119" spans="1:30" ht="15.75">
      <c r="A119" s="167"/>
      <c r="B119" s="167"/>
      <c r="C119" s="117" t="s">
        <v>323</v>
      </c>
      <c r="D119" s="117" t="s">
        <v>20</v>
      </c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>
        <v>53</v>
      </c>
      <c r="V119" s="117"/>
      <c r="W119" s="117"/>
      <c r="X119" s="117"/>
      <c r="Y119" s="117"/>
      <c r="Z119" s="167"/>
      <c r="AA119" s="117">
        <f t="shared" si="10"/>
        <v>53</v>
      </c>
      <c r="AB119" s="15" t="str">
        <f>VLOOKUP(C119,'Picture kid 56'!$A$2:$A$19,1,0)</f>
        <v>6K2101</v>
      </c>
      <c r="AC119" s="15"/>
      <c r="AD119" s="15"/>
    </row>
    <row r="120" spans="1:30" ht="15.75">
      <c r="A120" s="117">
        <v>60</v>
      </c>
      <c r="B120" s="117" t="s">
        <v>323</v>
      </c>
      <c r="C120" s="117" t="s">
        <v>323</v>
      </c>
      <c r="D120" s="117" t="s">
        <v>20</v>
      </c>
      <c r="K120" s="117"/>
      <c r="L120" s="117">
        <v>21</v>
      </c>
      <c r="M120" s="117"/>
      <c r="N120" s="117"/>
      <c r="O120" s="117"/>
      <c r="P120" s="117"/>
      <c r="Q120" s="117"/>
      <c r="R120" s="117">
        <v>45</v>
      </c>
      <c r="S120" s="117"/>
      <c r="T120" s="117"/>
      <c r="U120" s="117"/>
      <c r="V120" s="117"/>
      <c r="W120" s="117">
        <v>13</v>
      </c>
      <c r="X120" s="117"/>
      <c r="Y120" s="117"/>
      <c r="Z120" s="117">
        <f>SUM(E120:Y120)</f>
        <v>79</v>
      </c>
      <c r="AA120" s="117">
        <f t="shared" si="10"/>
        <v>79</v>
      </c>
      <c r="AB120" s="15" t="str">
        <f>VLOOKUP(C120,'Picture kid 56'!$A$2:$A$19,1,0)</f>
        <v>6K2101</v>
      </c>
      <c r="AC120" s="15"/>
      <c r="AD120" s="15"/>
    </row>
    <row r="121" spans="1:30" ht="15.75">
      <c r="A121" s="117">
        <v>61</v>
      </c>
      <c r="B121" s="117" t="s">
        <v>323</v>
      </c>
      <c r="C121" s="117" t="s">
        <v>323</v>
      </c>
      <c r="D121" s="117" t="s">
        <v>20</v>
      </c>
      <c r="K121" s="117"/>
      <c r="L121" s="117"/>
      <c r="M121" s="117">
        <v>43</v>
      </c>
      <c r="N121" s="117"/>
      <c r="O121" s="117">
        <v>52</v>
      </c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>
        <f t="shared" ref="Z121:Z132" si="11">SUM(E121:Y121)</f>
        <v>95</v>
      </c>
      <c r="AA121" s="117">
        <f t="shared" ref="AA121:AA132" si="12">+SUM(E121:Y121)</f>
        <v>95</v>
      </c>
      <c r="AB121" s="15" t="str">
        <f>VLOOKUP(C121,'Picture kid 56'!$A$2:$A$19,1,0)</f>
        <v>6K2101</v>
      </c>
      <c r="AC121" s="15"/>
      <c r="AD121" s="15"/>
    </row>
    <row r="122" spans="1:30" ht="15.75">
      <c r="A122" s="117">
        <v>62</v>
      </c>
      <c r="B122" s="117" t="s">
        <v>323</v>
      </c>
      <c r="C122" s="117" t="s">
        <v>323</v>
      </c>
      <c r="D122" s="117" t="s">
        <v>24</v>
      </c>
      <c r="K122" s="117"/>
      <c r="L122" s="117">
        <v>8</v>
      </c>
      <c r="M122" s="117"/>
      <c r="N122" s="117"/>
      <c r="O122" s="117"/>
      <c r="P122" s="117"/>
      <c r="Q122" s="117"/>
      <c r="R122" s="117">
        <v>66</v>
      </c>
      <c r="S122" s="117"/>
      <c r="T122" s="117"/>
      <c r="U122" s="117"/>
      <c r="V122" s="117"/>
      <c r="W122" s="117"/>
      <c r="X122" s="117"/>
      <c r="Y122" s="117"/>
      <c r="Z122" s="117">
        <f t="shared" si="11"/>
        <v>74</v>
      </c>
      <c r="AA122" s="117">
        <f t="shared" si="12"/>
        <v>74</v>
      </c>
      <c r="AB122" s="15" t="str">
        <f>VLOOKUP(C122,'Picture kid 56'!$A$2:$A$19,1,0)</f>
        <v>6K2101</v>
      </c>
      <c r="AC122" s="15"/>
      <c r="AD122" s="15"/>
    </row>
    <row r="123" spans="1:30" ht="15.75">
      <c r="A123" s="117">
        <v>63</v>
      </c>
      <c r="B123" s="117" t="s">
        <v>323</v>
      </c>
      <c r="C123" s="117" t="s">
        <v>323</v>
      </c>
      <c r="D123" s="117" t="s">
        <v>24</v>
      </c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>
        <v>68</v>
      </c>
      <c r="V123" s="117"/>
      <c r="W123" s="117">
        <v>4</v>
      </c>
      <c r="X123" s="117"/>
      <c r="Y123" s="117"/>
      <c r="Z123" s="117">
        <f t="shared" si="11"/>
        <v>72</v>
      </c>
      <c r="AA123" s="117">
        <f t="shared" si="12"/>
        <v>72</v>
      </c>
      <c r="AB123" s="15" t="str">
        <f>VLOOKUP(C123,'Picture kid 56'!$A$2:$A$19,1,0)</f>
        <v>6K2101</v>
      </c>
      <c r="AC123" s="15"/>
      <c r="AD123" s="15"/>
    </row>
    <row r="124" spans="1:30" ht="15.75">
      <c r="A124" s="117">
        <v>64</v>
      </c>
      <c r="B124" s="117" t="s">
        <v>323</v>
      </c>
      <c r="C124" s="117" t="s">
        <v>323</v>
      </c>
      <c r="D124" s="117" t="s">
        <v>24</v>
      </c>
      <c r="K124" s="117"/>
      <c r="L124" s="117"/>
      <c r="M124" s="117">
        <v>30</v>
      </c>
      <c r="N124" s="117"/>
      <c r="O124" s="117">
        <v>39</v>
      </c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>
        <f t="shared" si="11"/>
        <v>69</v>
      </c>
      <c r="AA124" s="117">
        <f t="shared" si="12"/>
        <v>69</v>
      </c>
      <c r="AB124" s="15" t="str">
        <f>VLOOKUP(C124,'Picture kid 56'!$A$2:$A$19,1,0)</f>
        <v>6K2101</v>
      </c>
      <c r="AC124" s="15"/>
      <c r="AD124" s="15"/>
    </row>
    <row r="125" spans="1:30" ht="15.75">
      <c r="A125" s="117">
        <v>65</v>
      </c>
      <c r="B125" s="117" t="s">
        <v>323</v>
      </c>
      <c r="C125" s="117" t="s">
        <v>323</v>
      </c>
      <c r="D125" s="117" t="s">
        <v>103</v>
      </c>
      <c r="K125" s="117"/>
      <c r="L125" s="117">
        <v>19</v>
      </c>
      <c r="M125" s="117"/>
      <c r="N125" s="117"/>
      <c r="O125" s="117"/>
      <c r="P125" s="117"/>
      <c r="Q125" s="117"/>
      <c r="R125" s="117">
        <v>61</v>
      </c>
      <c r="S125" s="117"/>
      <c r="T125" s="117"/>
      <c r="U125" s="117"/>
      <c r="V125" s="117"/>
      <c r="W125" s="117"/>
      <c r="X125" s="117"/>
      <c r="Y125" s="117"/>
      <c r="Z125" s="117">
        <f t="shared" si="11"/>
        <v>80</v>
      </c>
      <c r="AA125" s="117">
        <f t="shared" si="12"/>
        <v>80</v>
      </c>
      <c r="AB125" s="15" t="str">
        <f>VLOOKUP(C125,'Picture kid 56'!$A$2:$A$19,1,0)</f>
        <v>6K2101</v>
      </c>
      <c r="AC125" s="15"/>
      <c r="AD125" s="15"/>
    </row>
    <row r="126" spans="1:30" ht="15.75">
      <c r="A126" s="117">
        <v>66</v>
      </c>
      <c r="B126" s="117" t="s">
        <v>323</v>
      </c>
      <c r="C126" s="117" t="s">
        <v>323</v>
      </c>
      <c r="D126" s="117" t="s">
        <v>103</v>
      </c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>
        <v>71</v>
      </c>
      <c r="V126" s="117"/>
      <c r="W126" s="117">
        <v>11</v>
      </c>
      <c r="X126" s="117"/>
      <c r="Y126" s="117"/>
      <c r="Z126" s="117">
        <f t="shared" si="11"/>
        <v>82</v>
      </c>
      <c r="AA126" s="117">
        <f t="shared" si="12"/>
        <v>82</v>
      </c>
      <c r="AB126" s="15" t="str">
        <f>VLOOKUP(C126,'Picture kid 56'!$A$2:$A$19,1,0)</f>
        <v>6K2101</v>
      </c>
      <c r="AC126" s="15"/>
      <c r="AD126" s="15"/>
    </row>
    <row r="127" spans="1:30" ht="15.75">
      <c r="A127" s="117">
        <v>67</v>
      </c>
      <c r="B127" s="117" t="s">
        <v>323</v>
      </c>
      <c r="C127" s="117" t="s">
        <v>323</v>
      </c>
      <c r="D127" s="117" t="s">
        <v>103</v>
      </c>
      <c r="K127" s="117"/>
      <c r="L127" s="117"/>
      <c r="M127" s="117"/>
      <c r="N127" s="117"/>
      <c r="O127" s="117">
        <v>64</v>
      </c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>
        <f t="shared" si="11"/>
        <v>64</v>
      </c>
      <c r="AA127" s="117">
        <f t="shared" si="12"/>
        <v>64</v>
      </c>
      <c r="AB127" s="15" t="str">
        <f>VLOOKUP(C127,'Picture kid 56'!$A$2:$A$19,1,0)</f>
        <v>6K2101</v>
      </c>
      <c r="AC127" s="15"/>
      <c r="AD127" s="15"/>
    </row>
    <row r="128" spans="1:30" ht="15.75">
      <c r="A128" s="117">
        <v>68</v>
      </c>
      <c r="B128" s="117" t="s">
        <v>323</v>
      </c>
      <c r="C128" s="117" t="s">
        <v>323</v>
      </c>
      <c r="D128" s="117" t="s">
        <v>21</v>
      </c>
      <c r="K128" s="117"/>
      <c r="L128" s="117">
        <v>9</v>
      </c>
      <c r="M128" s="117"/>
      <c r="N128" s="117"/>
      <c r="O128" s="117"/>
      <c r="P128" s="117"/>
      <c r="Q128" s="117"/>
      <c r="R128" s="117">
        <v>55</v>
      </c>
      <c r="S128" s="117"/>
      <c r="T128" s="117"/>
      <c r="U128" s="117"/>
      <c r="V128" s="117"/>
      <c r="W128" s="117">
        <v>3</v>
      </c>
      <c r="X128" s="117"/>
      <c r="Y128" s="117"/>
      <c r="Z128" s="117">
        <f t="shared" si="11"/>
        <v>67</v>
      </c>
      <c r="AA128" s="117">
        <f t="shared" si="12"/>
        <v>67</v>
      </c>
      <c r="AB128" s="15" t="str">
        <f>VLOOKUP(C128,'Picture kid 56'!$A$2:$A$19,1,0)</f>
        <v>6K2101</v>
      </c>
      <c r="AC128" s="15"/>
      <c r="AD128" s="15"/>
    </row>
    <row r="129" spans="1:30" ht="15.75">
      <c r="A129" s="117">
        <v>69</v>
      </c>
      <c r="B129" s="117" t="s">
        <v>323</v>
      </c>
      <c r="C129" s="117" t="s">
        <v>323</v>
      </c>
      <c r="D129" s="117" t="s">
        <v>21</v>
      </c>
      <c r="K129" s="117"/>
      <c r="L129" s="117"/>
      <c r="M129" s="117">
        <v>22</v>
      </c>
      <c r="N129" s="117"/>
      <c r="O129" s="117">
        <v>24</v>
      </c>
      <c r="P129" s="117"/>
      <c r="Q129" s="117"/>
      <c r="R129" s="117"/>
      <c r="S129" s="117"/>
      <c r="T129" s="117"/>
      <c r="U129" s="117">
        <v>30</v>
      </c>
      <c r="V129" s="117"/>
      <c r="W129" s="117"/>
      <c r="X129" s="117"/>
      <c r="Y129" s="117"/>
      <c r="Z129" s="117">
        <f t="shared" si="11"/>
        <v>76</v>
      </c>
      <c r="AA129" s="117">
        <f t="shared" si="12"/>
        <v>76</v>
      </c>
      <c r="AB129" s="15" t="str">
        <f>VLOOKUP(C129,'Picture kid 56'!$A$2:$A$19,1,0)</f>
        <v>6K2101</v>
      </c>
      <c r="AC129" s="15"/>
      <c r="AD129" s="15"/>
    </row>
    <row r="130" spans="1:30" ht="15.75">
      <c r="A130" s="117">
        <v>70</v>
      </c>
      <c r="B130" s="117" t="s">
        <v>323</v>
      </c>
      <c r="C130" s="117" t="s">
        <v>323</v>
      </c>
      <c r="D130" s="117" t="s">
        <v>103</v>
      </c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>
        <v>77</v>
      </c>
      <c r="V130" s="117"/>
      <c r="W130" s="117">
        <v>7</v>
      </c>
      <c r="X130" s="117"/>
      <c r="Y130" s="117"/>
      <c r="Z130" s="117">
        <f t="shared" si="11"/>
        <v>84</v>
      </c>
      <c r="AA130" s="117">
        <f t="shared" si="12"/>
        <v>84</v>
      </c>
      <c r="AB130" s="15" t="str">
        <f>VLOOKUP(C130,'Picture kid 56'!$A$2:$A$19,1,0)</f>
        <v>6K2101</v>
      </c>
      <c r="AC130" s="15"/>
      <c r="AD130" s="15"/>
    </row>
    <row r="131" spans="1:30" ht="15.75">
      <c r="A131" s="117">
        <v>71</v>
      </c>
      <c r="B131" s="117" t="s">
        <v>323</v>
      </c>
      <c r="C131" s="117" t="s">
        <v>323</v>
      </c>
      <c r="D131" s="117" t="s">
        <v>103</v>
      </c>
      <c r="K131" s="117"/>
      <c r="L131" s="117"/>
      <c r="M131" s="117">
        <v>41</v>
      </c>
      <c r="N131" s="117"/>
      <c r="O131" s="117">
        <v>57</v>
      </c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>
        <f t="shared" si="11"/>
        <v>98</v>
      </c>
      <c r="AA131" s="117">
        <f t="shared" si="12"/>
        <v>98</v>
      </c>
      <c r="AB131" s="15" t="str">
        <f>VLOOKUP(C131,'Picture kid 56'!$A$2:$A$19,1,0)</f>
        <v>6K2101</v>
      </c>
      <c r="AC131" s="15"/>
      <c r="AD131" s="15"/>
    </row>
    <row r="132" spans="1:30" ht="15.75">
      <c r="A132" s="117">
        <v>72</v>
      </c>
      <c r="B132" s="117" t="s">
        <v>323</v>
      </c>
      <c r="C132" s="117" t="s">
        <v>323</v>
      </c>
      <c r="D132" s="117" t="s">
        <v>103</v>
      </c>
      <c r="K132" s="117"/>
      <c r="L132" s="117">
        <v>16</v>
      </c>
      <c r="M132" s="117"/>
      <c r="N132" s="117"/>
      <c r="O132" s="117"/>
      <c r="P132" s="117"/>
      <c r="Q132" s="117"/>
      <c r="R132" s="117">
        <v>76</v>
      </c>
      <c r="S132" s="117"/>
      <c r="T132" s="117"/>
      <c r="U132" s="117"/>
      <c r="V132" s="117"/>
      <c r="W132" s="117"/>
      <c r="X132" s="117"/>
      <c r="Y132" s="117"/>
      <c r="Z132" s="117">
        <f t="shared" si="11"/>
        <v>92</v>
      </c>
      <c r="AA132" s="117">
        <f t="shared" si="12"/>
        <v>92</v>
      </c>
      <c r="AB132" s="15" t="str">
        <f>VLOOKUP(C132,'Picture kid 56'!$A$2:$A$19,1,0)</f>
        <v>6K2101</v>
      </c>
      <c r="AC132" s="15"/>
      <c r="AD132" s="15"/>
    </row>
    <row r="133" spans="1:30" ht="15.75">
      <c r="A133" s="166">
        <v>73</v>
      </c>
      <c r="B133" s="166" t="s">
        <v>323</v>
      </c>
      <c r="C133" s="117" t="s">
        <v>323</v>
      </c>
      <c r="D133" s="117" t="s">
        <v>20</v>
      </c>
      <c r="K133" s="117"/>
      <c r="L133" s="117">
        <v>5</v>
      </c>
      <c r="M133" s="117">
        <v>7</v>
      </c>
      <c r="N133" s="117"/>
      <c r="O133" s="117">
        <v>7</v>
      </c>
      <c r="P133" s="117"/>
      <c r="Q133" s="117"/>
      <c r="R133" s="117">
        <v>10</v>
      </c>
      <c r="S133" s="117"/>
      <c r="T133" s="117"/>
      <c r="U133" s="117">
        <v>6</v>
      </c>
      <c r="V133" s="117"/>
      <c r="W133" s="117"/>
      <c r="X133" s="117"/>
      <c r="Y133" s="117"/>
      <c r="Z133" s="166">
        <f>SUM(E133:Y134)</f>
        <v>90</v>
      </c>
      <c r="AA133" s="117">
        <f t="shared" ref="AA133:AA137" si="13">+SUM(E133:Y133)</f>
        <v>35</v>
      </c>
      <c r="AB133" s="15" t="str">
        <f>VLOOKUP(C133,'Picture kid 56'!$A$2:$A$19,1,0)</f>
        <v>6K2101</v>
      </c>
      <c r="AC133" s="15"/>
      <c r="AD133" s="15"/>
    </row>
    <row r="134" spans="1:30" ht="15.75">
      <c r="A134" s="167"/>
      <c r="B134" s="167"/>
      <c r="C134" s="117" t="s">
        <v>323</v>
      </c>
      <c r="D134" s="117" t="s">
        <v>24</v>
      </c>
      <c r="K134" s="117"/>
      <c r="L134" s="117">
        <v>5</v>
      </c>
      <c r="M134" s="117">
        <v>6</v>
      </c>
      <c r="N134" s="117"/>
      <c r="O134" s="117">
        <v>13</v>
      </c>
      <c r="P134" s="117"/>
      <c r="Q134" s="117"/>
      <c r="R134" s="117">
        <v>10</v>
      </c>
      <c r="S134" s="117"/>
      <c r="T134" s="117"/>
      <c r="U134" s="117">
        <v>21</v>
      </c>
      <c r="V134" s="117"/>
      <c r="W134" s="117"/>
      <c r="X134" s="117"/>
      <c r="Y134" s="117"/>
      <c r="Z134" s="167"/>
      <c r="AA134" s="117">
        <f t="shared" si="13"/>
        <v>55</v>
      </c>
      <c r="AB134" s="15" t="str">
        <f>VLOOKUP(C134,'Picture kid 56'!$A$2:$A$19,1,0)</f>
        <v>6K2101</v>
      </c>
      <c r="AC134" s="15"/>
      <c r="AD134" s="15"/>
    </row>
    <row r="135" spans="1:30" ht="21.75" customHeight="1">
      <c r="A135" s="117">
        <v>74</v>
      </c>
      <c r="B135" s="117" t="s">
        <v>323</v>
      </c>
      <c r="C135" s="117" t="s">
        <v>323</v>
      </c>
      <c r="D135" s="117" t="s">
        <v>23</v>
      </c>
      <c r="K135" s="117"/>
      <c r="L135" s="117">
        <v>3</v>
      </c>
      <c r="M135" s="117">
        <v>20</v>
      </c>
      <c r="N135" s="117"/>
      <c r="O135" s="117">
        <v>28</v>
      </c>
      <c r="P135" s="117"/>
      <c r="Q135" s="117"/>
      <c r="R135" s="117">
        <v>35</v>
      </c>
      <c r="S135" s="117"/>
      <c r="T135" s="117"/>
      <c r="U135" s="117">
        <v>9</v>
      </c>
      <c r="V135" s="117"/>
      <c r="W135" s="117">
        <v>1</v>
      </c>
      <c r="X135" s="117"/>
      <c r="Y135" s="117"/>
      <c r="Z135" s="117">
        <f>SUM(F135:Y135)</f>
        <v>96</v>
      </c>
      <c r="AA135" s="117">
        <f t="shared" si="13"/>
        <v>96</v>
      </c>
      <c r="AB135" s="15" t="str">
        <f>VLOOKUP(C135,'Picture kid 56'!$A$2:$A$19,1,0)</f>
        <v>6K2101</v>
      </c>
      <c r="AC135" s="15"/>
      <c r="AD135" s="15"/>
    </row>
    <row r="136" spans="1:30" ht="15.75">
      <c r="A136" s="166">
        <v>75</v>
      </c>
      <c r="B136" s="166" t="s">
        <v>323</v>
      </c>
      <c r="C136" s="117" t="s">
        <v>323</v>
      </c>
      <c r="D136" s="117" t="s">
        <v>103</v>
      </c>
      <c r="K136" s="117"/>
      <c r="L136" s="117">
        <v>3</v>
      </c>
      <c r="M136" s="117">
        <v>8</v>
      </c>
      <c r="N136" s="117"/>
      <c r="O136" s="117">
        <v>2</v>
      </c>
      <c r="P136" s="117"/>
      <c r="Q136" s="117"/>
      <c r="R136" s="117">
        <v>5</v>
      </c>
      <c r="S136" s="117"/>
      <c r="T136" s="117"/>
      <c r="U136" s="117">
        <v>4</v>
      </c>
      <c r="V136" s="117"/>
      <c r="W136" s="117">
        <v>2</v>
      </c>
      <c r="X136" s="117"/>
      <c r="Y136" s="117"/>
      <c r="Z136" s="166">
        <f>SUM(E136:Y137)</f>
        <v>42</v>
      </c>
      <c r="AA136" s="117">
        <f t="shared" si="13"/>
        <v>24</v>
      </c>
      <c r="AB136" s="15" t="str">
        <f>VLOOKUP(C136,'Picture kid 56'!$A$2:$A$19,1,0)</f>
        <v>6K2101</v>
      </c>
      <c r="AC136" s="15"/>
      <c r="AD136" s="15"/>
    </row>
    <row r="137" spans="1:30" ht="15.75">
      <c r="A137" s="167"/>
      <c r="B137" s="167"/>
      <c r="C137" s="117" t="s">
        <v>323</v>
      </c>
      <c r="D137" s="117" t="s">
        <v>21</v>
      </c>
      <c r="K137" s="117"/>
      <c r="L137" s="117">
        <v>1</v>
      </c>
      <c r="M137" s="117">
        <v>7</v>
      </c>
      <c r="N137" s="117"/>
      <c r="O137" s="117"/>
      <c r="P137" s="117"/>
      <c r="Q137" s="117"/>
      <c r="R137" s="117">
        <v>7</v>
      </c>
      <c r="S137" s="117">
        <v>3</v>
      </c>
      <c r="T137" s="117"/>
      <c r="U137" s="117"/>
      <c r="V137" s="117"/>
      <c r="W137" s="117"/>
      <c r="X137" s="117"/>
      <c r="Y137" s="117"/>
      <c r="Z137" s="167"/>
      <c r="AA137" s="117">
        <f t="shared" si="13"/>
        <v>18</v>
      </c>
      <c r="AB137" s="15" t="str">
        <f>VLOOKUP(C137,'Picture kid 56'!$A$2:$A$19,1,0)</f>
        <v>6K2101</v>
      </c>
      <c r="AC137" s="15"/>
      <c r="AD137" s="15"/>
    </row>
    <row r="138" spans="1:30" ht="15.75">
      <c r="A138" s="141">
        <v>76</v>
      </c>
      <c r="B138" s="117" t="s">
        <v>323</v>
      </c>
      <c r="C138" s="117" t="s">
        <v>323</v>
      </c>
      <c r="D138" s="117" t="s">
        <v>103</v>
      </c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>
        <v>80</v>
      </c>
      <c r="V138" s="117"/>
      <c r="W138" s="117"/>
      <c r="X138" s="117"/>
      <c r="Y138" s="117"/>
      <c r="Z138" s="117">
        <f t="shared" ref="Z138:Z144" si="14">SUM(F138:Y138)</f>
        <v>80</v>
      </c>
      <c r="AA138" s="117">
        <f t="shared" ref="AA138:AA147" si="15">+SUM(E138:Y138)</f>
        <v>80</v>
      </c>
      <c r="AB138" s="15" t="str">
        <f>VLOOKUP(C138,'Picture kid 56'!$A$2:$A$19,1,0)</f>
        <v>6K2101</v>
      </c>
      <c r="AC138" s="15"/>
      <c r="AD138" s="15"/>
    </row>
    <row r="139" spans="1:30" ht="15.75">
      <c r="A139" s="141">
        <v>77</v>
      </c>
      <c r="B139" s="117" t="s">
        <v>323</v>
      </c>
      <c r="C139" s="117" t="s">
        <v>323</v>
      </c>
      <c r="D139" s="117" t="s">
        <v>103</v>
      </c>
      <c r="K139" s="117"/>
      <c r="L139" s="117"/>
      <c r="M139" s="117"/>
      <c r="N139" s="117"/>
      <c r="O139" s="117">
        <v>1</v>
      </c>
      <c r="P139" s="117"/>
      <c r="Q139" s="117"/>
      <c r="R139" s="117">
        <v>68</v>
      </c>
      <c r="S139" s="117"/>
      <c r="T139" s="117"/>
      <c r="U139" s="117">
        <v>23</v>
      </c>
      <c r="V139" s="117"/>
      <c r="W139" s="117"/>
      <c r="X139" s="117"/>
      <c r="Y139" s="117"/>
      <c r="Z139" s="117">
        <f t="shared" si="14"/>
        <v>92</v>
      </c>
      <c r="AA139" s="117">
        <f t="shared" si="15"/>
        <v>92</v>
      </c>
      <c r="AB139" s="15" t="str">
        <f>VLOOKUP(C139,'Picture kid 56'!$A$2:$A$19,1,0)</f>
        <v>6K2101</v>
      </c>
      <c r="AC139" s="15"/>
      <c r="AD139" s="15"/>
    </row>
    <row r="140" spans="1:30" ht="15.75">
      <c r="A140" s="141">
        <v>78</v>
      </c>
      <c r="B140" s="117" t="s">
        <v>323</v>
      </c>
      <c r="C140" s="117" t="s">
        <v>323</v>
      </c>
      <c r="D140" s="117" t="s">
        <v>103</v>
      </c>
      <c r="K140" s="117">
        <v>60</v>
      </c>
      <c r="L140" s="117"/>
      <c r="M140" s="117">
        <v>54</v>
      </c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>
        <f t="shared" si="14"/>
        <v>114</v>
      </c>
      <c r="AA140" s="117">
        <f t="shared" si="15"/>
        <v>114</v>
      </c>
      <c r="AB140" s="15" t="str">
        <f>VLOOKUP(C140,'Picture kid 56'!$A$2:$A$19,1,0)</f>
        <v>6K2101</v>
      </c>
      <c r="AC140" s="15"/>
      <c r="AD140" s="15"/>
    </row>
    <row r="141" spans="1:30" ht="15.75">
      <c r="A141" s="141">
        <v>79</v>
      </c>
      <c r="B141" s="117" t="s">
        <v>323</v>
      </c>
      <c r="C141" s="117" t="s">
        <v>323</v>
      </c>
      <c r="D141" s="117" t="s">
        <v>21</v>
      </c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>
        <v>107</v>
      </c>
      <c r="V141" s="117"/>
      <c r="W141" s="117"/>
      <c r="X141" s="117"/>
      <c r="Y141" s="117"/>
      <c r="Z141" s="117">
        <f t="shared" si="14"/>
        <v>107</v>
      </c>
      <c r="AA141" s="117">
        <f t="shared" si="15"/>
        <v>107</v>
      </c>
      <c r="AB141" s="15" t="str">
        <f>VLOOKUP(C141,'Picture kid 56'!$A$2:$A$19,1,0)</f>
        <v>6K2101</v>
      </c>
      <c r="AC141" s="15"/>
      <c r="AD141" s="15"/>
    </row>
    <row r="142" spans="1:30" ht="15.75">
      <c r="A142" s="141">
        <v>80</v>
      </c>
      <c r="B142" s="117" t="s">
        <v>323</v>
      </c>
      <c r="C142" s="117" t="s">
        <v>323</v>
      </c>
      <c r="D142" s="117" t="s">
        <v>21</v>
      </c>
      <c r="K142" s="117">
        <v>7</v>
      </c>
      <c r="L142" s="117"/>
      <c r="M142" s="117">
        <v>16</v>
      </c>
      <c r="N142" s="117"/>
      <c r="O142" s="117">
        <v>69</v>
      </c>
      <c r="P142" s="117"/>
      <c r="Q142" s="117"/>
      <c r="R142" s="117">
        <v>23</v>
      </c>
      <c r="S142" s="117"/>
      <c r="T142" s="117"/>
      <c r="U142" s="117"/>
      <c r="V142" s="117"/>
      <c r="W142" s="117">
        <v>11</v>
      </c>
      <c r="X142" s="117"/>
      <c r="Y142" s="117"/>
      <c r="Z142" s="117">
        <f t="shared" si="14"/>
        <v>126</v>
      </c>
      <c r="AA142" s="117">
        <f t="shared" si="15"/>
        <v>126</v>
      </c>
      <c r="AB142" s="15" t="str">
        <f>VLOOKUP(C142,'Picture kid 56'!$A$2:$A$19,1,0)</f>
        <v>6K2101</v>
      </c>
      <c r="AC142" s="15"/>
      <c r="AD142" s="15"/>
    </row>
    <row r="143" spans="1:30" ht="15.75">
      <c r="A143" s="141">
        <v>81</v>
      </c>
      <c r="B143" s="117" t="s">
        <v>323</v>
      </c>
      <c r="C143" s="117" t="s">
        <v>323</v>
      </c>
      <c r="D143" s="117" t="s">
        <v>20</v>
      </c>
      <c r="K143" s="117"/>
      <c r="L143" s="117"/>
      <c r="M143" s="117"/>
      <c r="N143" s="117"/>
      <c r="O143" s="117">
        <v>62</v>
      </c>
      <c r="P143" s="117"/>
      <c r="Q143" s="117"/>
      <c r="R143" s="117">
        <v>16</v>
      </c>
      <c r="S143" s="117"/>
      <c r="T143" s="117"/>
      <c r="U143" s="117"/>
      <c r="V143" s="117"/>
      <c r="W143" s="117"/>
      <c r="X143" s="117"/>
      <c r="Y143" s="117"/>
      <c r="Z143" s="117">
        <f t="shared" si="14"/>
        <v>78</v>
      </c>
      <c r="AA143" s="117">
        <f t="shared" si="15"/>
        <v>78</v>
      </c>
      <c r="AB143" s="15" t="str">
        <f>VLOOKUP(C143,'Picture kid 56'!$A$2:$A$19,1,0)</f>
        <v>6K2101</v>
      </c>
      <c r="AC143" s="15"/>
      <c r="AD143" s="15"/>
    </row>
    <row r="144" spans="1:30" ht="15.75">
      <c r="A144" s="141">
        <v>82</v>
      </c>
      <c r="B144" s="117" t="s">
        <v>323</v>
      </c>
      <c r="C144" s="117" t="s">
        <v>323</v>
      </c>
      <c r="D144" s="117" t="s">
        <v>23</v>
      </c>
      <c r="K144" s="117"/>
      <c r="L144" s="117"/>
      <c r="M144" s="117">
        <v>1</v>
      </c>
      <c r="N144" s="117"/>
      <c r="O144" s="117"/>
      <c r="P144" s="117"/>
      <c r="Q144" s="117"/>
      <c r="R144" s="117">
        <v>18</v>
      </c>
      <c r="S144" s="117"/>
      <c r="T144" s="117"/>
      <c r="U144" s="117">
        <v>54</v>
      </c>
      <c r="V144" s="117"/>
      <c r="W144" s="117">
        <v>5</v>
      </c>
      <c r="X144" s="117"/>
      <c r="Y144" s="117"/>
      <c r="Z144" s="117">
        <f t="shared" si="14"/>
        <v>78</v>
      </c>
      <c r="AA144" s="117">
        <f t="shared" si="15"/>
        <v>78</v>
      </c>
      <c r="AB144" s="15" t="str">
        <f>VLOOKUP(C144,'Picture kid 56'!$A$2:$A$19,1,0)</f>
        <v>6K2101</v>
      </c>
      <c r="AC144" s="15"/>
      <c r="AD144" s="15"/>
    </row>
    <row r="145" spans="1:30" ht="15.75">
      <c r="A145" s="166">
        <v>83</v>
      </c>
      <c r="B145" s="166" t="s">
        <v>323</v>
      </c>
      <c r="C145" s="117" t="s">
        <v>323</v>
      </c>
      <c r="D145" s="117" t="s">
        <v>23</v>
      </c>
      <c r="K145" s="117"/>
      <c r="L145" s="117"/>
      <c r="M145" s="117"/>
      <c r="N145" s="117"/>
      <c r="O145" s="117">
        <v>26</v>
      </c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66">
        <f>SUM(E145:Y146)</f>
        <v>63</v>
      </c>
      <c r="AA145" s="117">
        <f t="shared" si="15"/>
        <v>26</v>
      </c>
      <c r="AB145" s="15" t="str">
        <f>VLOOKUP(C145,'Picture kid 56'!$A$2:$A$19,1,0)</f>
        <v>6K2101</v>
      </c>
      <c r="AC145" s="15"/>
      <c r="AD145" s="15"/>
    </row>
    <row r="146" spans="1:30" ht="15.75">
      <c r="A146" s="167"/>
      <c r="B146" s="167"/>
      <c r="C146" s="117" t="s">
        <v>323</v>
      </c>
      <c r="D146" s="117" t="s">
        <v>103</v>
      </c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>
        <v>37</v>
      </c>
      <c r="X146" s="117"/>
      <c r="Y146" s="117"/>
      <c r="Z146" s="167"/>
      <c r="AA146" s="117">
        <f t="shared" ref="AA146" si="16">+SUM(E146:Y146)</f>
        <v>37</v>
      </c>
      <c r="AB146" s="15" t="str">
        <f>VLOOKUP(C146,'Picture kid 56'!$A$2:$A$19,1,0)</f>
        <v>6K2101</v>
      </c>
      <c r="AC146" s="15"/>
      <c r="AD146" s="15"/>
    </row>
    <row r="147" spans="1:30" ht="15.75">
      <c r="A147" s="141">
        <v>84</v>
      </c>
      <c r="B147" s="117" t="s">
        <v>323</v>
      </c>
      <c r="C147" s="117" t="s">
        <v>323</v>
      </c>
      <c r="D147" s="117" t="s">
        <v>24</v>
      </c>
      <c r="K147" s="117">
        <v>1</v>
      </c>
      <c r="L147" s="117"/>
      <c r="M147" s="117"/>
      <c r="N147" s="117"/>
      <c r="O147" s="117">
        <v>8</v>
      </c>
      <c r="P147" s="117"/>
      <c r="Q147" s="117"/>
      <c r="R147" s="117"/>
      <c r="S147" s="117"/>
      <c r="T147" s="117"/>
      <c r="U147" s="117">
        <v>52</v>
      </c>
      <c r="V147" s="117"/>
      <c r="W147" s="117"/>
      <c r="X147" s="117"/>
      <c r="Y147" s="117"/>
      <c r="Z147" s="117">
        <f>SUM(E147:Y147)</f>
        <v>61</v>
      </c>
      <c r="AA147" s="117">
        <f t="shared" si="15"/>
        <v>61</v>
      </c>
      <c r="AB147" s="15" t="str">
        <f>VLOOKUP(C147,'Picture kid 56'!$A$2:$A$19,1,0)</f>
        <v>6K2101</v>
      </c>
      <c r="AC147" s="15"/>
      <c r="AD147" s="15"/>
    </row>
    <row r="148" spans="1:30" ht="15.75">
      <c r="A148" s="141">
        <v>85</v>
      </c>
      <c r="B148" s="117" t="s">
        <v>323</v>
      </c>
      <c r="C148" s="117" t="s">
        <v>323</v>
      </c>
      <c r="D148" s="117" t="s">
        <v>103</v>
      </c>
      <c r="K148" s="117"/>
      <c r="L148" s="117"/>
      <c r="M148" s="117"/>
      <c r="N148" s="117"/>
      <c r="O148" s="117"/>
      <c r="P148" s="117"/>
      <c r="Q148" s="117"/>
      <c r="R148" s="117">
        <v>90</v>
      </c>
      <c r="S148" s="117"/>
      <c r="T148" s="117"/>
      <c r="U148" s="117"/>
      <c r="V148" s="117"/>
      <c r="W148" s="117"/>
      <c r="X148" s="117"/>
      <c r="Y148" s="117"/>
      <c r="Z148" s="117">
        <f>SUM(E148:Y148)</f>
        <v>90</v>
      </c>
      <c r="AA148" s="117">
        <f t="shared" ref="AA148:AA183" si="17">+SUM(E148:Y148)</f>
        <v>90</v>
      </c>
      <c r="AB148" s="15" t="str">
        <f>VLOOKUP(C148,'Picture kid 56'!$A$2:$A$19,1,0)</f>
        <v>6K2101</v>
      </c>
      <c r="AC148" s="15"/>
      <c r="AD148" s="15"/>
    </row>
    <row r="149" spans="1:30" ht="15.75">
      <c r="A149" s="141">
        <v>86</v>
      </c>
      <c r="B149" s="117" t="s">
        <v>323</v>
      </c>
      <c r="C149" s="117" t="s">
        <v>323</v>
      </c>
      <c r="D149" s="117" t="s">
        <v>103</v>
      </c>
      <c r="K149" s="117"/>
      <c r="L149" s="117"/>
      <c r="M149" s="117"/>
      <c r="N149" s="117"/>
      <c r="O149" s="117"/>
      <c r="P149" s="117"/>
      <c r="Q149" s="117"/>
      <c r="R149" s="117">
        <v>90</v>
      </c>
      <c r="S149" s="117"/>
      <c r="T149" s="117"/>
      <c r="U149" s="117"/>
      <c r="V149" s="117"/>
      <c r="W149" s="117"/>
      <c r="X149" s="117"/>
      <c r="Y149" s="117"/>
      <c r="Z149" s="117">
        <f t="shared" ref="Z149:Z183" si="18">SUM(E149:Y149)</f>
        <v>90</v>
      </c>
      <c r="AA149" s="117">
        <f t="shared" si="17"/>
        <v>90</v>
      </c>
      <c r="AB149" s="15" t="str">
        <f>VLOOKUP(C149,'Picture kid 56'!$A$2:$A$19,1,0)</f>
        <v>6K2101</v>
      </c>
      <c r="AC149" s="15"/>
      <c r="AD149" s="15"/>
    </row>
    <row r="150" spans="1:30" ht="15.75">
      <c r="A150" s="141">
        <v>87</v>
      </c>
      <c r="B150" s="117" t="s">
        <v>323</v>
      </c>
      <c r="C150" s="117" t="s">
        <v>323</v>
      </c>
      <c r="D150" s="117" t="s">
        <v>103</v>
      </c>
      <c r="K150" s="117"/>
      <c r="L150" s="117"/>
      <c r="M150" s="117"/>
      <c r="N150" s="117"/>
      <c r="O150" s="117">
        <v>100</v>
      </c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>
        <f t="shared" si="18"/>
        <v>100</v>
      </c>
      <c r="AA150" s="117">
        <f t="shared" si="17"/>
        <v>100</v>
      </c>
      <c r="AB150" s="15" t="str">
        <f>VLOOKUP(C150,'Picture kid 56'!$A$2:$A$19,1,0)</f>
        <v>6K2101</v>
      </c>
      <c r="AC150" s="15"/>
      <c r="AD150" s="15"/>
    </row>
    <row r="151" spans="1:30" ht="15.75">
      <c r="A151" s="141">
        <v>88</v>
      </c>
      <c r="B151" s="117" t="s">
        <v>323</v>
      </c>
      <c r="C151" s="117" t="s">
        <v>323</v>
      </c>
      <c r="D151" s="117" t="s">
        <v>103</v>
      </c>
      <c r="K151" s="117"/>
      <c r="L151" s="117"/>
      <c r="M151" s="117">
        <v>100</v>
      </c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>
        <f t="shared" si="18"/>
        <v>100</v>
      </c>
      <c r="AA151" s="117">
        <f t="shared" si="17"/>
        <v>100</v>
      </c>
      <c r="AB151" s="15" t="str">
        <f>VLOOKUP(C151,'Picture kid 56'!$A$2:$A$19,1,0)</f>
        <v>6K2101</v>
      </c>
      <c r="AC151" s="15"/>
      <c r="AD151" s="15"/>
    </row>
    <row r="152" spans="1:30" ht="15.75">
      <c r="A152" s="141">
        <v>89</v>
      </c>
      <c r="B152" s="117" t="s">
        <v>323</v>
      </c>
      <c r="C152" s="117" t="s">
        <v>323</v>
      </c>
      <c r="D152" s="117" t="s">
        <v>103</v>
      </c>
      <c r="K152" s="117"/>
      <c r="L152" s="117"/>
      <c r="M152" s="117"/>
      <c r="N152" s="117"/>
      <c r="O152" s="117">
        <v>100</v>
      </c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>
        <f t="shared" si="18"/>
        <v>100</v>
      </c>
      <c r="AA152" s="117">
        <f t="shared" si="17"/>
        <v>100</v>
      </c>
      <c r="AB152" s="15" t="str">
        <f>VLOOKUP(C152,'Picture kid 56'!$A$2:$A$19,1,0)</f>
        <v>6K2101</v>
      </c>
      <c r="AC152" s="15"/>
      <c r="AD152" s="15"/>
    </row>
    <row r="153" spans="1:30" ht="15.75">
      <c r="A153" s="141">
        <v>90</v>
      </c>
      <c r="B153" s="117" t="s">
        <v>323</v>
      </c>
      <c r="C153" s="117" t="s">
        <v>323</v>
      </c>
      <c r="D153" s="117" t="s">
        <v>103</v>
      </c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>
        <v>80</v>
      </c>
      <c r="V153" s="117"/>
      <c r="W153" s="117"/>
      <c r="X153" s="117"/>
      <c r="Y153" s="117"/>
      <c r="Z153" s="117">
        <f t="shared" si="18"/>
        <v>80</v>
      </c>
      <c r="AA153" s="117">
        <f t="shared" si="17"/>
        <v>80</v>
      </c>
      <c r="AB153" s="15" t="str">
        <f>VLOOKUP(C153,'Picture kid 56'!$A$2:$A$19,1,0)</f>
        <v>6K2101</v>
      </c>
      <c r="AC153" s="15"/>
      <c r="AD153" s="15"/>
    </row>
    <row r="154" spans="1:30" ht="15.75">
      <c r="A154" s="141">
        <v>91</v>
      </c>
      <c r="B154" s="117" t="s">
        <v>323</v>
      </c>
      <c r="C154" s="117" t="s">
        <v>323</v>
      </c>
      <c r="D154" s="117" t="s">
        <v>103</v>
      </c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>
        <v>77</v>
      </c>
      <c r="V154" s="117"/>
      <c r="W154" s="117"/>
      <c r="X154" s="117"/>
      <c r="Y154" s="117"/>
      <c r="Z154" s="117">
        <f t="shared" si="18"/>
        <v>77</v>
      </c>
      <c r="AA154" s="117">
        <f t="shared" si="17"/>
        <v>77</v>
      </c>
      <c r="AB154" s="15" t="str">
        <f>VLOOKUP(C154,'Picture kid 56'!$A$2:$A$19,1,0)</f>
        <v>6K2101</v>
      </c>
      <c r="AC154" s="15"/>
      <c r="AD154" s="15"/>
    </row>
    <row r="155" spans="1:30" ht="15.75">
      <c r="A155" s="141">
        <v>92</v>
      </c>
      <c r="B155" s="117" t="s">
        <v>323</v>
      </c>
      <c r="C155" s="117" t="s">
        <v>323</v>
      </c>
      <c r="D155" s="117" t="s">
        <v>103</v>
      </c>
      <c r="K155" s="117"/>
      <c r="L155" s="117"/>
      <c r="M155" s="117"/>
      <c r="N155" s="117"/>
      <c r="O155" s="117"/>
      <c r="P155" s="117"/>
      <c r="Q155" s="117"/>
      <c r="R155" s="117">
        <v>84</v>
      </c>
      <c r="S155" s="117"/>
      <c r="T155" s="117"/>
      <c r="U155" s="117"/>
      <c r="V155" s="117"/>
      <c r="W155" s="117"/>
      <c r="X155" s="117"/>
      <c r="Y155" s="117"/>
      <c r="Z155" s="117">
        <f t="shared" si="18"/>
        <v>84</v>
      </c>
      <c r="AA155" s="117">
        <f t="shared" si="17"/>
        <v>84</v>
      </c>
      <c r="AB155" s="15" t="str">
        <f>VLOOKUP(C155,'Picture kid 56'!$A$2:$A$19,1,0)</f>
        <v>6K2101</v>
      </c>
      <c r="AC155" s="15"/>
      <c r="AD155" s="15"/>
    </row>
    <row r="156" spans="1:30" ht="15.75">
      <c r="A156" s="141">
        <v>93</v>
      </c>
      <c r="B156" s="117" t="s">
        <v>323</v>
      </c>
      <c r="C156" s="117" t="s">
        <v>323</v>
      </c>
      <c r="D156" s="117" t="s">
        <v>103</v>
      </c>
      <c r="K156" s="117">
        <v>72</v>
      </c>
      <c r="L156" s="117"/>
      <c r="M156" s="117">
        <v>31</v>
      </c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>
        <f t="shared" si="18"/>
        <v>103</v>
      </c>
      <c r="AA156" s="117">
        <f t="shared" si="17"/>
        <v>103</v>
      </c>
      <c r="AB156" s="15" t="str">
        <f>VLOOKUP(C156,'Picture kid 56'!$A$2:$A$19,1,0)</f>
        <v>6K2101</v>
      </c>
      <c r="AC156" s="15"/>
      <c r="AD156" s="15"/>
    </row>
    <row r="157" spans="1:30" ht="15.75">
      <c r="A157" s="141">
        <v>94</v>
      </c>
      <c r="B157" s="117" t="s">
        <v>323</v>
      </c>
      <c r="C157" s="117" t="s">
        <v>323</v>
      </c>
      <c r="D157" s="117" t="s">
        <v>103</v>
      </c>
      <c r="K157" s="117"/>
      <c r="L157" s="117"/>
      <c r="M157" s="117">
        <v>24</v>
      </c>
      <c r="N157" s="117"/>
      <c r="O157" s="117">
        <v>7</v>
      </c>
      <c r="P157" s="117"/>
      <c r="Q157" s="117"/>
      <c r="R157" s="117"/>
      <c r="S157" s="117"/>
      <c r="T157" s="117"/>
      <c r="U157" s="117"/>
      <c r="V157" s="117"/>
      <c r="W157" s="117">
        <v>54</v>
      </c>
      <c r="X157" s="117"/>
      <c r="Y157" s="117"/>
      <c r="Z157" s="117">
        <f t="shared" si="18"/>
        <v>85</v>
      </c>
      <c r="AA157" s="117">
        <f t="shared" si="17"/>
        <v>85</v>
      </c>
      <c r="AB157" s="15" t="str">
        <f>VLOOKUP(C157,'Picture kid 56'!$A$2:$A$19,1,0)</f>
        <v>6K2101</v>
      </c>
      <c r="AC157" s="15"/>
      <c r="AD157" s="15"/>
    </row>
    <row r="158" spans="1:30" ht="15.75">
      <c r="A158" s="141">
        <v>95</v>
      </c>
      <c r="B158" s="117" t="s">
        <v>323</v>
      </c>
      <c r="C158" s="117" t="s">
        <v>323</v>
      </c>
      <c r="D158" s="117" t="s">
        <v>24</v>
      </c>
      <c r="K158" s="117">
        <v>2</v>
      </c>
      <c r="L158" s="117"/>
      <c r="M158" s="117">
        <v>69</v>
      </c>
      <c r="N158" s="117"/>
      <c r="O158" s="117"/>
      <c r="P158" s="117"/>
      <c r="Q158" s="117"/>
      <c r="R158" s="117"/>
      <c r="S158" s="117"/>
      <c r="T158" s="117"/>
      <c r="U158" s="117">
        <v>29</v>
      </c>
      <c r="V158" s="117"/>
      <c r="W158" s="117"/>
      <c r="X158" s="117"/>
      <c r="Y158" s="117"/>
      <c r="Z158" s="117">
        <f t="shared" si="18"/>
        <v>100</v>
      </c>
      <c r="AA158" s="117">
        <f t="shared" si="17"/>
        <v>100</v>
      </c>
      <c r="AB158" s="15" t="str">
        <f>VLOOKUP(C158,'Picture kid 56'!$A$2:$A$19,1,0)</f>
        <v>6K2101</v>
      </c>
      <c r="AC158" s="15"/>
      <c r="AD158" s="15"/>
    </row>
    <row r="159" spans="1:30" ht="15.75">
      <c r="A159" s="141">
        <v>96</v>
      </c>
      <c r="B159" s="117" t="s">
        <v>323</v>
      </c>
      <c r="C159" s="117" t="s">
        <v>323</v>
      </c>
      <c r="D159" s="117" t="s">
        <v>24</v>
      </c>
      <c r="K159" s="117">
        <v>63</v>
      </c>
      <c r="L159" s="117"/>
      <c r="M159" s="117">
        <v>5</v>
      </c>
      <c r="N159" s="117"/>
      <c r="O159" s="117">
        <v>16</v>
      </c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>
        <f t="shared" si="18"/>
        <v>84</v>
      </c>
      <c r="AA159" s="117">
        <f t="shared" si="17"/>
        <v>84</v>
      </c>
      <c r="AB159" s="15" t="str">
        <f>VLOOKUP(C159,'Picture kid 56'!$A$2:$A$19,1,0)</f>
        <v>6K2101</v>
      </c>
      <c r="AC159" s="15"/>
      <c r="AD159" s="15"/>
    </row>
    <row r="160" spans="1:30" ht="15.75">
      <c r="A160" s="141">
        <v>97</v>
      </c>
      <c r="B160" s="117" t="s">
        <v>323</v>
      </c>
      <c r="C160" s="117" t="s">
        <v>323</v>
      </c>
      <c r="D160" s="117" t="s">
        <v>24</v>
      </c>
      <c r="K160" s="117"/>
      <c r="L160" s="117"/>
      <c r="M160" s="117"/>
      <c r="N160" s="117"/>
      <c r="O160" s="117"/>
      <c r="P160" s="117"/>
      <c r="Q160" s="117"/>
      <c r="R160" s="117">
        <v>15</v>
      </c>
      <c r="S160" s="117"/>
      <c r="T160" s="117"/>
      <c r="U160" s="117">
        <v>17</v>
      </c>
      <c r="V160" s="117"/>
      <c r="W160" s="117">
        <v>50</v>
      </c>
      <c r="X160" s="117"/>
      <c r="Y160" s="117"/>
      <c r="Z160" s="117">
        <f t="shared" ref="Z160:Z182" si="19">SUM(E160:Y160)</f>
        <v>82</v>
      </c>
      <c r="AA160" s="117">
        <f t="shared" ref="AA160:AA182" si="20">+SUM(E160:Y160)</f>
        <v>82</v>
      </c>
      <c r="AB160" s="15" t="str">
        <f>VLOOKUP(C160,'Picture kid 56'!$A$2:$A$19,1,0)</f>
        <v>6K2101</v>
      </c>
      <c r="AC160" s="15"/>
      <c r="AD160" s="15"/>
    </row>
    <row r="161" spans="1:30" ht="15.75">
      <c r="A161" s="141">
        <v>98</v>
      </c>
      <c r="B161" s="117" t="s">
        <v>323</v>
      </c>
      <c r="C161" s="117" t="s">
        <v>323</v>
      </c>
      <c r="D161" s="117" t="s">
        <v>23</v>
      </c>
      <c r="K161" s="117">
        <v>4</v>
      </c>
      <c r="L161" s="117"/>
      <c r="M161" s="117">
        <v>50</v>
      </c>
      <c r="N161" s="117"/>
      <c r="O161" s="117">
        <v>4</v>
      </c>
      <c r="P161" s="117"/>
      <c r="Q161" s="117"/>
      <c r="R161" s="117">
        <v>25</v>
      </c>
      <c r="S161" s="117"/>
      <c r="T161" s="117"/>
      <c r="U161" s="117">
        <v>16</v>
      </c>
      <c r="V161" s="117"/>
      <c r="W161" s="117">
        <v>6</v>
      </c>
      <c r="X161" s="117"/>
      <c r="Y161" s="117"/>
      <c r="Z161" s="117">
        <f t="shared" si="19"/>
        <v>105</v>
      </c>
      <c r="AA161" s="117">
        <f t="shared" si="20"/>
        <v>105</v>
      </c>
      <c r="AB161" s="15" t="str">
        <f>VLOOKUP(C161,'Picture kid 56'!$A$2:$A$19,1,0)</f>
        <v>6K2101</v>
      </c>
      <c r="AC161" s="15"/>
      <c r="AD161" s="15"/>
    </row>
    <row r="162" spans="1:30" ht="15.75">
      <c r="A162" s="141">
        <v>99</v>
      </c>
      <c r="B162" s="117" t="s">
        <v>323</v>
      </c>
      <c r="C162" s="117" t="s">
        <v>323</v>
      </c>
      <c r="D162" s="117" t="s">
        <v>103</v>
      </c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>
        <v>100</v>
      </c>
      <c r="V162" s="117"/>
      <c r="W162" s="117"/>
      <c r="X162" s="117"/>
      <c r="Y162" s="117"/>
      <c r="Z162" s="117">
        <f t="shared" si="19"/>
        <v>100</v>
      </c>
      <c r="AA162" s="117">
        <f t="shared" si="20"/>
        <v>100</v>
      </c>
      <c r="AB162" s="15" t="str">
        <f>VLOOKUP(C162,'Picture kid 56'!$A$2:$A$19,1,0)</f>
        <v>6K2101</v>
      </c>
      <c r="AC162" s="15"/>
      <c r="AD162" s="15"/>
    </row>
    <row r="163" spans="1:30" ht="15.75">
      <c r="A163" s="141">
        <v>100</v>
      </c>
      <c r="B163" s="117" t="s">
        <v>323</v>
      </c>
      <c r="C163" s="117" t="s">
        <v>323</v>
      </c>
      <c r="D163" s="117" t="s">
        <v>103</v>
      </c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>
        <v>94</v>
      </c>
      <c r="V163" s="117"/>
      <c r="W163" s="117"/>
      <c r="X163" s="117"/>
      <c r="Y163" s="117"/>
      <c r="Z163" s="117">
        <f t="shared" si="19"/>
        <v>94</v>
      </c>
      <c r="AA163" s="117">
        <f t="shared" si="20"/>
        <v>94</v>
      </c>
      <c r="AB163" s="15" t="str">
        <f>VLOOKUP(C163,'Picture kid 56'!$A$2:$A$19,1,0)</f>
        <v>6K2101</v>
      </c>
      <c r="AC163" s="15"/>
      <c r="AD163" s="15"/>
    </row>
    <row r="164" spans="1:30" ht="15.75">
      <c r="A164" s="141">
        <v>101</v>
      </c>
      <c r="B164" s="117" t="s">
        <v>323</v>
      </c>
      <c r="C164" s="117" t="s">
        <v>323</v>
      </c>
      <c r="D164" s="117" t="s">
        <v>103</v>
      </c>
      <c r="K164" s="117"/>
      <c r="L164" s="117"/>
      <c r="M164" s="117"/>
      <c r="N164" s="117"/>
      <c r="O164" s="117"/>
      <c r="P164" s="117"/>
      <c r="Q164" s="117"/>
      <c r="R164" s="117">
        <v>85</v>
      </c>
      <c r="S164" s="117"/>
      <c r="T164" s="117"/>
      <c r="U164" s="117"/>
      <c r="V164" s="117"/>
      <c r="W164" s="117">
        <v>5</v>
      </c>
      <c r="X164" s="117"/>
      <c r="Y164" s="117"/>
      <c r="Z164" s="117">
        <f t="shared" si="19"/>
        <v>90</v>
      </c>
      <c r="AA164" s="117">
        <f t="shared" si="20"/>
        <v>90</v>
      </c>
      <c r="AB164" s="15" t="str">
        <f>VLOOKUP(C164,'Picture kid 56'!$A$2:$A$19,1,0)</f>
        <v>6K2101</v>
      </c>
      <c r="AC164" s="15"/>
      <c r="AD164" s="15"/>
    </row>
    <row r="165" spans="1:30" ht="15.75">
      <c r="A165" s="141">
        <v>102</v>
      </c>
      <c r="B165" s="117" t="s">
        <v>323</v>
      </c>
      <c r="C165" s="117" t="s">
        <v>323</v>
      </c>
      <c r="D165" s="117" t="s">
        <v>103</v>
      </c>
      <c r="K165" s="117"/>
      <c r="L165" s="117"/>
      <c r="M165" s="117">
        <v>49</v>
      </c>
      <c r="N165" s="117"/>
      <c r="O165" s="117">
        <v>49</v>
      </c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>
        <f t="shared" si="19"/>
        <v>98</v>
      </c>
      <c r="AA165" s="117">
        <f t="shared" si="20"/>
        <v>98</v>
      </c>
      <c r="AB165" s="15" t="str">
        <f>VLOOKUP(C165,'Picture kid 56'!$A$2:$A$19,1,0)</f>
        <v>6K2101</v>
      </c>
      <c r="AC165" s="15"/>
      <c r="AD165" s="15"/>
    </row>
    <row r="166" spans="1:30" ht="15.75">
      <c r="A166" s="141">
        <v>103</v>
      </c>
      <c r="B166" s="117" t="s">
        <v>323</v>
      </c>
      <c r="C166" s="117" t="s">
        <v>323</v>
      </c>
      <c r="D166" s="117" t="s">
        <v>21</v>
      </c>
      <c r="K166" s="117">
        <v>36</v>
      </c>
      <c r="L166" s="117"/>
      <c r="M166" s="117">
        <v>24</v>
      </c>
      <c r="N166" s="117"/>
      <c r="O166" s="117">
        <v>12</v>
      </c>
      <c r="P166" s="117"/>
      <c r="Q166" s="117"/>
      <c r="R166" s="117">
        <v>30</v>
      </c>
      <c r="S166" s="117"/>
      <c r="T166" s="117"/>
      <c r="U166" s="117">
        <v>17</v>
      </c>
      <c r="V166" s="117"/>
      <c r="W166" s="117">
        <v>3</v>
      </c>
      <c r="X166" s="117"/>
      <c r="Y166" s="117"/>
      <c r="Z166" s="117">
        <f t="shared" si="19"/>
        <v>122</v>
      </c>
      <c r="AA166" s="117">
        <f t="shared" si="20"/>
        <v>122</v>
      </c>
      <c r="AB166" s="15" t="str">
        <f>VLOOKUP(C166,'Picture kid 56'!$A$2:$A$19,1,0)</f>
        <v>6K2101</v>
      </c>
      <c r="AC166" s="15"/>
      <c r="AD166" s="15"/>
    </row>
    <row r="167" spans="1:30" ht="15.75">
      <c r="A167" s="141">
        <v>104</v>
      </c>
      <c r="B167" s="117" t="s">
        <v>323</v>
      </c>
      <c r="C167" s="117" t="s">
        <v>323</v>
      </c>
      <c r="D167" s="117" t="s">
        <v>20</v>
      </c>
      <c r="K167" s="117"/>
      <c r="L167" s="117"/>
      <c r="M167" s="117"/>
      <c r="N167" s="117"/>
      <c r="O167" s="117"/>
      <c r="P167" s="117"/>
      <c r="Q167" s="117"/>
      <c r="R167" s="117">
        <v>10</v>
      </c>
      <c r="S167" s="117"/>
      <c r="T167" s="117"/>
      <c r="U167" s="117">
        <v>65</v>
      </c>
      <c r="V167" s="117"/>
      <c r="W167" s="117"/>
      <c r="X167" s="117"/>
      <c r="Y167" s="117"/>
      <c r="Z167" s="117">
        <f t="shared" si="19"/>
        <v>75</v>
      </c>
      <c r="AA167" s="117">
        <f t="shared" si="20"/>
        <v>75</v>
      </c>
      <c r="AB167" s="15" t="str">
        <f>VLOOKUP(C167,'Picture kid 56'!$A$2:$A$19,1,0)</f>
        <v>6K2101</v>
      </c>
      <c r="AC167" s="15"/>
      <c r="AD167" s="15"/>
    </row>
    <row r="168" spans="1:30" ht="15.75">
      <c r="A168" s="141">
        <v>105</v>
      </c>
      <c r="B168" s="117" t="s">
        <v>323</v>
      </c>
      <c r="C168" s="117" t="s">
        <v>323</v>
      </c>
      <c r="D168" s="117" t="s">
        <v>20</v>
      </c>
      <c r="K168" s="117"/>
      <c r="L168" s="117"/>
      <c r="M168" s="117">
        <v>23</v>
      </c>
      <c r="N168" s="117"/>
      <c r="O168" s="117"/>
      <c r="P168" s="117"/>
      <c r="Q168" s="117"/>
      <c r="R168" s="117"/>
      <c r="S168" s="117"/>
      <c r="T168" s="117"/>
      <c r="U168" s="117">
        <v>80</v>
      </c>
      <c r="V168" s="117"/>
      <c r="W168" s="117">
        <v>1</v>
      </c>
      <c r="X168" s="117"/>
      <c r="Y168" s="117"/>
      <c r="Z168" s="117">
        <f t="shared" si="19"/>
        <v>104</v>
      </c>
      <c r="AA168" s="117">
        <f t="shared" si="20"/>
        <v>104</v>
      </c>
      <c r="AB168" s="15" t="str">
        <f>VLOOKUP(C168,'Picture kid 56'!$A$2:$A$19,1,0)</f>
        <v>6K2101</v>
      </c>
      <c r="AC168" s="15"/>
      <c r="AD168" s="15"/>
    </row>
    <row r="169" spans="1:30" ht="15.75">
      <c r="A169" s="141">
        <v>106</v>
      </c>
      <c r="B169" s="117" t="s">
        <v>323</v>
      </c>
      <c r="C169" s="117" t="s">
        <v>323</v>
      </c>
      <c r="D169" s="117" t="s">
        <v>20</v>
      </c>
      <c r="K169" s="117">
        <v>51</v>
      </c>
      <c r="L169" s="117"/>
      <c r="M169" s="117"/>
      <c r="N169" s="117"/>
      <c r="O169" s="117">
        <v>57</v>
      </c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>
        <f t="shared" si="19"/>
        <v>108</v>
      </c>
      <c r="AA169" s="117">
        <f t="shared" si="20"/>
        <v>108</v>
      </c>
      <c r="AB169" s="15" t="str">
        <f>VLOOKUP(C169,'Picture kid 56'!$A$2:$A$19,1,0)</f>
        <v>6K2101</v>
      </c>
      <c r="AC169" s="15"/>
      <c r="AD169" s="15"/>
    </row>
    <row r="170" spans="1:30" ht="15.75">
      <c r="A170" s="141">
        <v>107</v>
      </c>
      <c r="B170" s="117" t="s">
        <v>323</v>
      </c>
      <c r="C170" s="117" t="s">
        <v>323</v>
      </c>
      <c r="D170" s="117" t="s">
        <v>103</v>
      </c>
      <c r="K170" s="117">
        <v>113</v>
      </c>
      <c r="L170" s="117"/>
      <c r="M170" s="117">
        <v>26</v>
      </c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>
        <f t="shared" si="19"/>
        <v>139</v>
      </c>
      <c r="AA170" s="117">
        <f t="shared" si="20"/>
        <v>139</v>
      </c>
      <c r="AB170" s="15" t="str">
        <f>VLOOKUP(C170,'Picture kid 56'!$A$2:$A$19,1,0)</f>
        <v>6K2101</v>
      </c>
      <c r="AC170" s="15"/>
      <c r="AD170" s="15"/>
    </row>
    <row r="171" spans="1:30" ht="15.75">
      <c r="A171" s="141">
        <v>108</v>
      </c>
      <c r="B171" s="117" t="s">
        <v>323</v>
      </c>
      <c r="C171" s="117" t="s">
        <v>323</v>
      </c>
      <c r="D171" s="117" t="s">
        <v>103</v>
      </c>
      <c r="K171" s="117"/>
      <c r="L171" s="117"/>
      <c r="M171" s="117"/>
      <c r="N171" s="117"/>
      <c r="O171" s="117">
        <v>8</v>
      </c>
      <c r="P171" s="117"/>
      <c r="Q171" s="117"/>
      <c r="R171" s="117">
        <v>10</v>
      </c>
      <c r="S171" s="117"/>
      <c r="T171" s="117"/>
      <c r="U171" s="117"/>
      <c r="V171" s="117"/>
      <c r="W171" s="117">
        <v>66</v>
      </c>
      <c r="X171" s="117"/>
      <c r="Y171" s="117"/>
      <c r="Z171" s="117">
        <f t="shared" si="19"/>
        <v>84</v>
      </c>
      <c r="AA171" s="117">
        <f t="shared" si="20"/>
        <v>84</v>
      </c>
      <c r="AB171" s="15" t="str">
        <f>VLOOKUP(C171,'Picture kid 56'!$A$2:$A$19,1,0)</f>
        <v>6K2101</v>
      </c>
      <c r="AC171" s="15"/>
      <c r="AD171" s="15"/>
    </row>
    <row r="172" spans="1:30" ht="15.75">
      <c r="A172" s="141">
        <v>109</v>
      </c>
      <c r="B172" s="117" t="s">
        <v>323</v>
      </c>
      <c r="C172" s="117" t="s">
        <v>323</v>
      </c>
      <c r="D172" s="117" t="s">
        <v>103</v>
      </c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>
        <v>81</v>
      </c>
      <c r="V172" s="117"/>
      <c r="W172" s="117"/>
      <c r="X172" s="117"/>
      <c r="Y172" s="117"/>
      <c r="Z172" s="117">
        <f t="shared" si="19"/>
        <v>81</v>
      </c>
      <c r="AA172" s="117">
        <f t="shared" si="20"/>
        <v>81</v>
      </c>
      <c r="AB172" s="15" t="str">
        <f>VLOOKUP(C172,'Picture kid 56'!$A$2:$A$19,1,0)</f>
        <v>6K2101</v>
      </c>
      <c r="AC172" s="15"/>
      <c r="AD172" s="15"/>
    </row>
    <row r="173" spans="1:30" ht="15.75">
      <c r="A173" s="141">
        <v>110</v>
      </c>
      <c r="B173" s="117" t="s">
        <v>323</v>
      </c>
      <c r="C173" s="117" t="s">
        <v>323</v>
      </c>
      <c r="D173" s="117" t="s">
        <v>23</v>
      </c>
      <c r="K173" s="117"/>
      <c r="L173" s="117"/>
      <c r="M173" s="117"/>
      <c r="N173" s="117"/>
      <c r="O173" s="117">
        <v>80</v>
      </c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>
        <f t="shared" si="19"/>
        <v>80</v>
      </c>
      <c r="AA173" s="117">
        <f t="shared" si="20"/>
        <v>80</v>
      </c>
      <c r="AB173" s="15" t="str">
        <f>VLOOKUP(C173,'Picture kid 56'!$A$2:$A$19,1,0)</f>
        <v>6K2101</v>
      </c>
      <c r="AC173" s="15"/>
      <c r="AD173" s="15"/>
    </row>
    <row r="174" spans="1:30" ht="15.75">
      <c r="A174" s="141">
        <v>111</v>
      </c>
      <c r="B174" s="117" t="s">
        <v>323</v>
      </c>
      <c r="C174" s="117" t="s">
        <v>323</v>
      </c>
      <c r="D174" s="117" t="s">
        <v>23</v>
      </c>
      <c r="K174" s="117">
        <v>89</v>
      </c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>
        <f t="shared" si="19"/>
        <v>89</v>
      </c>
      <c r="AA174" s="117">
        <f t="shared" si="20"/>
        <v>89</v>
      </c>
      <c r="AB174" s="15" t="str">
        <f>VLOOKUP(C174,'Picture kid 56'!$A$2:$A$19,1,0)</f>
        <v>6K2101</v>
      </c>
      <c r="AC174" s="15"/>
      <c r="AD174" s="15"/>
    </row>
    <row r="175" spans="1:30" ht="15.75">
      <c r="A175" s="141">
        <v>112</v>
      </c>
      <c r="B175" s="117" t="s">
        <v>323</v>
      </c>
      <c r="C175" s="117" t="s">
        <v>323</v>
      </c>
      <c r="D175" s="117" t="s">
        <v>21</v>
      </c>
      <c r="K175" s="117"/>
      <c r="L175" s="117"/>
      <c r="M175" s="117">
        <v>87</v>
      </c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>
        <f t="shared" si="19"/>
        <v>87</v>
      </c>
      <c r="AA175" s="117">
        <f t="shared" si="20"/>
        <v>87</v>
      </c>
      <c r="AB175" s="15" t="str">
        <f>VLOOKUP(C175,'Picture kid 56'!$A$2:$A$19,1,0)</f>
        <v>6K2101</v>
      </c>
      <c r="AC175" s="15"/>
      <c r="AD175" s="15"/>
    </row>
    <row r="176" spans="1:30" ht="15.75">
      <c r="A176" s="141">
        <v>113</v>
      </c>
      <c r="B176" s="117" t="s">
        <v>323</v>
      </c>
      <c r="C176" s="117" t="s">
        <v>323</v>
      </c>
      <c r="D176" s="117" t="s">
        <v>21</v>
      </c>
      <c r="K176" s="117"/>
      <c r="L176" s="117"/>
      <c r="M176" s="117"/>
      <c r="N176" s="117"/>
      <c r="O176" s="117"/>
      <c r="P176" s="117"/>
      <c r="Q176" s="117"/>
      <c r="R176" s="117">
        <v>34</v>
      </c>
      <c r="S176" s="117"/>
      <c r="T176" s="117"/>
      <c r="U176" s="117">
        <v>11</v>
      </c>
      <c r="V176" s="117"/>
      <c r="W176" s="117">
        <v>21</v>
      </c>
      <c r="X176" s="117"/>
      <c r="Y176" s="117"/>
      <c r="Z176" s="117">
        <f t="shared" si="19"/>
        <v>66</v>
      </c>
      <c r="AA176" s="117">
        <f t="shared" si="20"/>
        <v>66</v>
      </c>
      <c r="AB176" s="15" t="str">
        <f>VLOOKUP(C176,'Picture kid 56'!$A$2:$A$19,1,0)</f>
        <v>6K2101</v>
      </c>
      <c r="AC176" s="15"/>
      <c r="AD176" s="15"/>
    </row>
    <row r="177" spans="1:30" ht="15.75">
      <c r="A177" s="141">
        <v>114</v>
      </c>
      <c r="B177" s="117" t="s">
        <v>323</v>
      </c>
      <c r="C177" s="117" t="s">
        <v>323</v>
      </c>
      <c r="D177" s="117" t="s">
        <v>24</v>
      </c>
      <c r="K177" s="117"/>
      <c r="L177" s="117"/>
      <c r="M177" s="117">
        <v>85</v>
      </c>
      <c r="N177" s="117"/>
      <c r="O177" s="117">
        <v>26</v>
      </c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>
        <f t="shared" si="19"/>
        <v>111</v>
      </c>
      <c r="AA177" s="117">
        <f t="shared" si="20"/>
        <v>111</v>
      </c>
      <c r="AB177" s="15" t="str">
        <f>VLOOKUP(C177,'Picture kid 56'!$A$2:$A$19,1,0)</f>
        <v>6K2101</v>
      </c>
      <c r="AC177" s="15"/>
      <c r="AD177" s="15"/>
    </row>
    <row r="178" spans="1:30" ht="15.75">
      <c r="A178" s="141">
        <v>115</v>
      </c>
      <c r="B178" s="117" t="s">
        <v>323</v>
      </c>
      <c r="C178" s="117" t="s">
        <v>323</v>
      </c>
      <c r="D178" s="117" t="s">
        <v>24</v>
      </c>
      <c r="K178" s="117">
        <v>41</v>
      </c>
      <c r="L178" s="117"/>
      <c r="M178" s="117">
        <v>37</v>
      </c>
      <c r="N178" s="117"/>
      <c r="O178" s="117">
        <v>17</v>
      </c>
      <c r="P178" s="117"/>
      <c r="Q178" s="117"/>
      <c r="R178" s="117">
        <v>19</v>
      </c>
      <c r="S178" s="117"/>
      <c r="T178" s="117"/>
      <c r="U178" s="117">
        <v>1</v>
      </c>
      <c r="V178" s="117"/>
      <c r="W178" s="117">
        <v>1</v>
      </c>
      <c r="X178" s="117"/>
      <c r="Y178" s="117"/>
      <c r="Z178" s="117">
        <f t="shared" si="19"/>
        <v>116</v>
      </c>
      <c r="AA178" s="117">
        <f t="shared" si="20"/>
        <v>116</v>
      </c>
      <c r="AB178" s="15" t="str">
        <f>VLOOKUP(C178,'Picture kid 56'!$A$2:$A$19,1,0)</f>
        <v>6K2101</v>
      </c>
      <c r="AC178" s="15"/>
      <c r="AD178" s="15"/>
    </row>
    <row r="179" spans="1:30" ht="15.75">
      <c r="A179" s="141">
        <v>116</v>
      </c>
      <c r="B179" s="117" t="s">
        <v>323</v>
      </c>
      <c r="C179" s="117" t="s">
        <v>323</v>
      </c>
      <c r="D179" s="117" t="s">
        <v>21</v>
      </c>
      <c r="K179" s="117"/>
      <c r="L179" s="117">
        <v>11</v>
      </c>
      <c r="M179" s="117">
        <v>25</v>
      </c>
      <c r="N179" s="117"/>
      <c r="O179" s="117">
        <v>46</v>
      </c>
      <c r="P179" s="117"/>
      <c r="Q179" s="117">
        <v>25</v>
      </c>
      <c r="R179" s="117"/>
      <c r="S179" s="117"/>
      <c r="T179" s="117"/>
      <c r="U179" s="117"/>
      <c r="V179" s="117"/>
      <c r="W179" s="117"/>
      <c r="X179" s="117"/>
      <c r="Y179" s="117"/>
      <c r="Z179" s="117">
        <f t="shared" si="19"/>
        <v>107</v>
      </c>
      <c r="AA179" s="117">
        <f t="shared" si="20"/>
        <v>107</v>
      </c>
      <c r="AB179" s="15" t="str">
        <f>VLOOKUP(C179,'Picture kid 56'!$A$2:$A$19,1,0)</f>
        <v>6K2101</v>
      </c>
      <c r="AC179" s="15"/>
      <c r="AD179" s="15"/>
    </row>
    <row r="180" spans="1:30" ht="15.75">
      <c r="A180" s="141">
        <v>117</v>
      </c>
      <c r="B180" s="117" t="s">
        <v>323</v>
      </c>
      <c r="C180" s="117" t="s">
        <v>323</v>
      </c>
      <c r="D180" s="117" t="s">
        <v>24</v>
      </c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>
        <v>80</v>
      </c>
      <c r="X180" s="117"/>
      <c r="Y180" s="117"/>
      <c r="Z180" s="117">
        <f t="shared" si="19"/>
        <v>80</v>
      </c>
      <c r="AA180" s="117">
        <f t="shared" si="20"/>
        <v>80</v>
      </c>
      <c r="AB180" s="15" t="str">
        <f>VLOOKUP(C180,'Picture kid 56'!$A$2:$A$19,1,0)</f>
        <v>6K2101</v>
      </c>
      <c r="AC180" s="15"/>
      <c r="AD180" s="15"/>
    </row>
    <row r="181" spans="1:30" ht="15.75">
      <c r="A181" s="141">
        <v>118</v>
      </c>
      <c r="B181" s="117" t="s">
        <v>323</v>
      </c>
      <c r="C181" s="117" t="s">
        <v>323</v>
      </c>
      <c r="D181" s="117" t="s">
        <v>24</v>
      </c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>
        <v>80</v>
      </c>
      <c r="X181" s="117"/>
      <c r="Y181" s="117"/>
      <c r="Z181" s="117">
        <f t="shared" si="19"/>
        <v>80</v>
      </c>
      <c r="AA181" s="117">
        <f t="shared" si="20"/>
        <v>80</v>
      </c>
      <c r="AB181" s="15" t="str">
        <f>VLOOKUP(C181,'Picture kid 56'!$A$2:$A$19,1,0)</f>
        <v>6K2101</v>
      </c>
      <c r="AC181" s="15"/>
      <c r="AD181" s="15"/>
    </row>
    <row r="182" spans="1:30" ht="15.75">
      <c r="A182" s="141">
        <v>119</v>
      </c>
      <c r="B182" s="117" t="s">
        <v>323</v>
      </c>
      <c r="C182" s="117" t="s">
        <v>323</v>
      </c>
      <c r="D182" s="117" t="s">
        <v>24</v>
      </c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>
        <v>15</v>
      </c>
      <c r="V182" s="117"/>
      <c r="W182" s="117">
        <v>66</v>
      </c>
      <c r="X182" s="117"/>
      <c r="Y182" s="117"/>
      <c r="Z182" s="117">
        <f t="shared" si="19"/>
        <v>81</v>
      </c>
      <c r="AA182" s="117">
        <f t="shared" si="20"/>
        <v>81</v>
      </c>
      <c r="AB182" s="15" t="str">
        <f>VLOOKUP(C182,'Picture kid 56'!$A$2:$A$19,1,0)</f>
        <v>6K2101</v>
      </c>
      <c r="AC182" s="15"/>
      <c r="AD182" s="15"/>
    </row>
    <row r="183" spans="1:30" ht="15.75">
      <c r="A183" s="141">
        <v>120</v>
      </c>
      <c r="B183" s="117" t="s">
        <v>323</v>
      </c>
      <c r="C183" s="117" t="s">
        <v>323</v>
      </c>
      <c r="D183" s="117" t="s">
        <v>24</v>
      </c>
      <c r="K183" s="117"/>
      <c r="L183" s="117">
        <v>26</v>
      </c>
      <c r="M183" s="117"/>
      <c r="N183" s="117"/>
      <c r="O183" s="117">
        <v>15</v>
      </c>
      <c r="P183" s="117"/>
      <c r="Q183" s="117"/>
      <c r="R183" s="117"/>
      <c r="S183" s="117"/>
      <c r="T183" s="117"/>
      <c r="U183" s="117"/>
      <c r="V183" s="117"/>
      <c r="W183" s="117">
        <v>51</v>
      </c>
      <c r="X183" s="117"/>
      <c r="Y183" s="117"/>
      <c r="Z183" s="117">
        <f t="shared" si="18"/>
        <v>92</v>
      </c>
      <c r="AA183" s="117">
        <f t="shared" si="17"/>
        <v>92</v>
      </c>
      <c r="AB183" s="15" t="str">
        <f>VLOOKUP(C183,'Picture kid 56'!$A$2:$A$19,1,0)</f>
        <v>6K2101</v>
      </c>
      <c r="AC183" s="15"/>
      <c r="AD183" s="15"/>
    </row>
    <row r="184" spans="1:30" ht="15.75">
      <c r="A184" s="141">
        <v>121</v>
      </c>
      <c r="B184" s="117" t="s">
        <v>323</v>
      </c>
      <c r="C184" s="117" t="s">
        <v>323</v>
      </c>
      <c r="D184" s="117" t="s">
        <v>24</v>
      </c>
      <c r="K184" s="117"/>
      <c r="L184" s="117"/>
      <c r="M184" s="117">
        <v>21</v>
      </c>
      <c r="N184" s="117"/>
      <c r="O184" s="117"/>
      <c r="P184" s="117"/>
      <c r="Q184" s="117"/>
      <c r="R184" s="117"/>
      <c r="S184" s="117"/>
      <c r="T184" s="117"/>
      <c r="U184" s="117">
        <v>51</v>
      </c>
      <c r="V184" s="117"/>
      <c r="W184" s="117"/>
      <c r="X184" s="117"/>
      <c r="Y184" s="117"/>
      <c r="Z184" s="117">
        <f t="shared" ref="Z184:Z189" si="21">SUM(E184:Y184)</f>
        <v>72</v>
      </c>
      <c r="AA184" s="117">
        <f t="shared" ref="AA184" si="22">+SUM(E184:Y184)</f>
        <v>72</v>
      </c>
      <c r="AB184" s="15" t="str">
        <f>VLOOKUP(C184,'Picture kid 56'!$A$2:$A$19,1,0)</f>
        <v>6K2101</v>
      </c>
      <c r="AC184" s="15"/>
      <c r="AD184" s="15"/>
    </row>
    <row r="185" spans="1:30" ht="15.75">
      <c r="A185" s="166">
        <v>122</v>
      </c>
      <c r="B185" s="166" t="s">
        <v>323</v>
      </c>
      <c r="C185" s="117" t="s">
        <v>323</v>
      </c>
      <c r="D185" s="117" t="s">
        <v>21</v>
      </c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>
        <v>22</v>
      </c>
      <c r="V185" s="117"/>
      <c r="W185" s="117">
        <v>2</v>
      </c>
      <c r="X185" s="117"/>
      <c r="Y185" s="117"/>
      <c r="Z185" s="166">
        <f>SUM(E185:Y186)</f>
        <v>70</v>
      </c>
      <c r="AA185" s="117">
        <f t="shared" ref="AA185" si="23">+SUM(E185:Y185)</f>
        <v>24</v>
      </c>
      <c r="AB185" s="15" t="str">
        <f>VLOOKUP(C185,'Picture kid 56'!$A$2:$A$19,1,0)</f>
        <v>6K2101</v>
      </c>
      <c r="AC185" s="15"/>
      <c r="AD185" s="15"/>
    </row>
    <row r="186" spans="1:30" ht="15.75">
      <c r="A186" s="167"/>
      <c r="B186" s="167"/>
      <c r="C186" s="117" t="s">
        <v>323</v>
      </c>
      <c r="D186" s="117" t="s">
        <v>24</v>
      </c>
      <c r="K186" s="117"/>
      <c r="L186" s="117"/>
      <c r="M186" s="117"/>
      <c r="N186" s="117"/>
      <c r="O186" s="117"/>
      <c r="P186" s="117"/>
      <c r="Q186" s="117">
        <v>46</v>
      </c>
      <c r="R186" s="117"/>
      <c r="S186" s="117"/>
      <c r="T186" s="117"/>
      <c r="U186" s="117"/>
      <c r="V186" s="117"/>
      <c r="W186" s="117"/>
      <c r="X186" s="117"/>
      <c r="Y186" s="117"/>
      <c r="Z186" s="167"/>
      <c r="AA186" s="117">
        <f t="shared" ref="AA186:AA191" si="24">+SUM(E186:Y186)</f>
        <v>46</v>
      </c>
      <c r="AB186" s="15" t="str">
        <f>VLOOKUP(C186,'Picture kid 56'!$A$2:$A$19,1,0)</f>
        <v>6K2101</v>
      </c>
      <c r="AC186" s="15"/>
      <c r="AD186" s="15"/>
    </row>
    <row r="187" spans="1:30" ht="15.75">
      <c r="A187" s="141">
        <v>123</v>
      </c>
      <c r="B187" s="117" t="s">
        <v>323</v>
      </c>
      <c r="C187" s="117" t="s">
        <v>323</v>
      </c>
      <c r="D187" s="117" t="s">
        <v>103</v>
      </c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>
        <v>5</v>
      </c>
      <c r="V187" s="117"/>
      <c r="W187" s="117">
        <v>71</v>
      </c>
      <c r="X187" s="117"/>
      <c r="Y187" s="117"/>
      <c r="Z187" s="117">
        <f t="shared" si="21"/>
        <v>76</v>
      </c>
      <c r="AA187" s="117">
        <f t="shared" si="24"/>
        <v>76</v>
      </c>
      <c r="AB187" s="15" t="str">
        <f>VLOOKUP(C187,'Picture kid 56'!$A$2:$A$19,1,0)</f>
        <v>6K2101</v>
      </c>
      <c r="AC187" s="15"/>
      <c r="AD187" s="15"/>
    </row>
    <row r="188" spans="1:30" ht="15.75">
      <c r="A188" s="141">
        <v>124</v>
      </c>
      <c r="B188" s="117" t="s">
        <v>323</v>
      </c>
      <c r="C188" s="117" t="s">
        <v>323</v>
      </c>
      <c r="D188" s="117" t="s">
        <v>103</v>
      </c>
      <c r="K188" s="117"/>
      <c r="L188" s="117"/>
      <c r="M188" s="117"/>
      <c r="N188" s="117"/>
      <c r="O188" s="117"/>
      <c r="P188" s="117"/>
      <c r="Q188" s="117">
        <v>36</v>
      </c>
      <c r="R188" s="117"/>
      <c r="S188" s="117"/>
      <c r="T188" s="117"/>
      <c r="U188" s="117">
        <v>32</v>
      </c>
      <c r="V188" s="117"/>
      <c r="W188" s="117"/>
      <c r="X188" s="117"/>
      <c r="Y188" s="117"/>
      <c r="Z188" s="117">
        <f t="shared" si="21"/>
        <v>68</v>
      </c>
      <c r="AA188" s="117">
        <f t="shared" si="24"/>
        <v>68</v>
      </c>
      <c r="AB188" s="15" t="str">
        <f>VLOOKUP(C188,'Picture kid 56'!$A$2:$A$19,1,0)</f>
        <v>6K2101</v>
      </c>
      <c r="AC188" s="15"/>
      <c r="AD188" s="15"/>
    </row>
    <row r="189" spans="1:30" ht="15.75">
      <c r="A189" s="141">
        <v>125</v>
      </c>
      <c r="B189" s="117" t="s">
        <v>323</v>
      </c>
      <c r="C189" s="117" t="s">
        <v>323</v>
      </c>
      <c r="D189" s="117" t="s">
        <v>103</v>
      </c>
      <c r="K189" s="117"/>
      <c r="L189" s="117">
        <v>12</v>
      </c>
      <c r="M189" s="117">
        <v>11</v>
      </c>
      <c r="N189" s="117"/>
      <c r="O189" s="117">
        <v>19</v>
      </c>
      <c r="P189" s="117"/>
      <c r="Q189" s="117"/>
      <c r="R189" s="117"/>
      <c r="S189" s="117"/>
      <c r="T189" s="117"/>
      <c r="U189" s="117"/>
      <c r="V189" s="117"/>
      <c r="W189" s="117">
        <v>24</v>
      </c>
      <c r="X189" s="117"/>
      <c r="Y189" s="117"/>
      <c r="Z189" s="117">
        <f t="shared" si="21"/>
        <v>66</v>
      </c>
      <c r="AA189" s="117">
        <f t="shared" si="24"/>
        <v>66</v>
      </c>
      <c r="AB189" s="15" t="str">
        <f>VLOOKUP(C189,'Picture kid 56'!$A$2:$A$19,1,0)</f>
        <v>6K2101</v>
      </c>
      <c r="AC189" s="15"/>
      <c r="AD189" s="15"/>
    </row>
    <row r="190" spans="1:30" ht="15.75">
      <c r="A190" s="141">
        <v>126</v>
      </c>
      <c r="B190" s="117" t="s">
        <v>323</v>
      </c>
      <c r="C190" s="117" t="s">
        <v>323</v>
      </c>
      <c r="D190" s="117" t="s">
        <v>20</v>
      </c>
      <c r="K190" s="117"/>
      <c r="L190" s="117"/>
      <c r="M190" s="117">
        <v>4</v>
      </c>
      <c r="N190" s="117"/>
      <c r="O190" s="117">
        <v>8</v>
      </c>
      <c r="P190" s="117"/>
      <c r="Q190" s="117">
        <v>6</v>
      </c>
      <c r="R190" s="117"/>
      <c r="S190" s="117"/>
      <c r="T190" s="117"/>
      <c r="U190" s="117">
        <v>14</v>
      </c>
      <c r="V190" s="117"/>
      <c r="W190" s="117">
        <v>31</v>
      </c>
      <c r="X190" s="117"/>
      <c r="Y190" s="117"/>
      <c r="Z190" s="117">
        <f t="shared" ref="Z190:Z207" si="25">SUM(E190:Y190)</f>
        <v>63</v>
      </c>
      <c r="AA190" s="117">
        <f t="shared" si="24"/>
        <v>63</v>
      </c>
      <c r="AB190" s="15" t="str">
        <f>VLOOKUP(C190,'Picture kid 56'!$A$2:$A$19,1,0)</f>
        <v>6K2101</v>
      </c>
      <c r="AC190" s="15"/>
      <c r="AD190" s="15"/>
    </row>
    <row r="191" spans="1:30" ht="15.75">
      <c r="A191" s="141">
        <v>127</v>
      </c>
      <c r="B191" s="117" t="s">
        <v>323</v>
      </c>
      <c r="C191" s="117" t="s">
        <v>323</v>
      </c>
      <c r="D191" s="117" t="s">
        <v>23</v>
      </c>
      <c r="K191" s="117"/>
      <c r="L191" s="117">
        <v>1</v>
      </c>
      <c r="M191" s="117">
        <v>1</v>
      </c>
      <c r="N191" s="117"/>
      <c r="O191" s="117">
        <v>1</v>
      </c>
      <c r="P191" s="117"/>
      <c r="Q191" s="117">
        <v>2</v>
      </c>
      <c r="R191" s="117"/>
      <c r="S191" s="117"/>
      <c r="T191" s="117"/>
      <c r="U191" s="117">
        <v>2</v>
      </c>
      <c r="V191" s="117"/>
      <c r="W191" s="117">
        <v>95</v>
      </c>
      <c r="X191" s="117"/>
      <c r="Y191" s="117"/>
      <c r="Z191" s="117">
        <f t="shared" si="25"/>
        <v>102</v>
      </c>
      <c r="AA191" s="117">
        <f t="shared" si="24"/>
        <v>102</v>
      </c>
      <c r="AB191" s="15" t="str">
        <f>VLOOKUP(C191,'Picture kid 56'!$A$2:$A$19,1,0)</f>
        <v>6K2101</v>
      </c>
      <c r="AC191" s="15"/>
      <c r="AD191" s="15"/>
    </row>
    <row r="192" spans="1:30" ht="15.75">
      <c r="A192" s="141">
        <v>128</v>
      </c>
      <c r="B192" s="117" t="s">
        <v>323</v>
      </c>
      <c r="C192" s="117" t="s">
        <v>323</v>
      </c>
      <c r="D192" s="117" t="s">
        <v>23</v>
      </c>
      <c r="K192" s="117"/>
      <c r="L192" s="117"/>
      <c r="M192" s="117"/>
      <c r="N192" s="117"/>
      <c r="O192" s="117"/>
      <c r="P192" s="117"/>
      <c r="Q192" s="117">
        <v>79</v>
      </c>
      <c r="R192" s="117"/>
      <c r="S192" s="117"/>
      <c r="T192" s="117"/>
      <c r="U192" s="117"/>
      <c r="V192" s="117"/>
      <c r="W192" s="117"/>
      <c r="X192" s="117"/>
      <c r="Y192" s="117"/>
      <c r="Z192" s="117">
        <f t="shared" si="25"/>
        <v>79</v>
      </c>
      <c r="AA192" s="117">
        <f t="shared" ref="AA192:AA196" si="26">+SUM(E192:Y192)</f>
        <v>79</v>
      </c>
      <c r="AB192" s="15" t="str">
        <f>VLOOKUP(C192,'Picture kid 56'!$A$2:$A$19,1,0)</f>
        <v>6K2101</v>
      </c>
      <c r="AC192" s="15"/>
      <c r="AD192" s="15"/>
    </row>
    <row r="193" spans="1:30" ht="15.75">
      <c r="A193" s="141">
        <v>129</v>
      </c>
      <c r="B193" s="117" t="s">
        <v>323</v>
      </c>
      <c r="C193" s="117" t="s">
        <v>323</v>
      </c>
      <c r="D193" s="117" t="s">
        <v>23</v>
      </c>
      <c r="K193" s="117"/>
      <c r="L193" s="117"/>
      <c r="M193" s="117">
        <v>45</v>
      </c>
      <c r="N193" s="117"/>
      <c r="O193" s="117"/>
      <c r="P193" s="117"/>
      <c r="Q193" s="117"/>
      <c r="R193" s="117"/>
      <c r="S193" s="117"/>
      <c r="T193" s="117"/>
      <c r="U193" s="117">
        <v>42</v>
      </c>
      <c r="V193" s="117"/>
      <c r="W193" s="117"/>
      <c r="X193" s="117"/>
      <c r="Y193" s="117"/>
      <c r="Z193" s="117">
        <f t="shared" si="25"/>
        <v>87</v>
      </c>
      <c r="AA193" s="117">
        <f t="shared" si="26"/>
        <v>87</v>
      </c>
      <c r="AB193" s="15" t="str">
        <f>VLOOKUP(C193,'Picture kid 56'!$A$2:$A$19,1,0)</f>
        <v>6K2101</v>
      </c>
      <c r="AC193" s="15"/>
      <c r="AD193" s="15"/>
    </row>
    <row r="194" spans="1:30" ht="15.75">
      <c r="A194" s="141">
        <v>130</v>
      </c>
      <c r="B194" s="117" t="s">
        <v>323</v>
      </c>
      <c r="C194" s="117" t="s">
        <v>323</v>
      </c>
      <c r="D194" s="117" t="s">
        <v>23</v>
      </c>
      <c r="K194" s="117"/>
      <c r="L194" s="117">
        <v>86</v>
      </c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>
        <f t="shared" si="25"/>
        <v>86</v>
      </c>
      <c r="AA194" s="117">
        <f t="shared" si="26"/>
        <v>86</v>
      </c>
      <c r="AB194" s="15" t="str">
        <f>VLOOKUP(C194,'Picture kid 56'!$A$2:$A$19,1,0)</f>
        <v>6K2101</v>
      </c>
      <c r="AC194" s="15"/>
      <c r="AD194" s="15"/>
    </row>
    <row r="195" spans="1:30" ht="15.75">
      <c r="A195" s="141">
        <v>131</v>
      </c>
      <c r="B195" s="117" t="s">
        <v>323</v>
      </c>
      <c r="C195" s="117" t="s">
        <v>323</v>
      </c>
      <c r="D195" s="117" t="s">
        <v>103</v>
      </c>
      <c r="K195" s="117"/>
      <c r="L195" s="117"/>
      <c r="M195" s="117"/>
      <c r="N195" s="117"/>
      <c r="O195" s="117"/>
      <c r="P195" s="117"/>
      <c r="Q195" s="117">
        <v>80</v>
      </c>
      <c r="R195" s="117"/>
      <c r="S195" s="117"/>
      <c r="T195" s="117"/>
      <c r="U195" s="117"/>
      <c r="V195" s="117"/>
      <c r="W195" s="117"/>
      <c r="X195" s="117"/>
      <c r="Y195" s="117"/>
      <c r="Z195" s="117">
        <f t="shared" si="25"/>
        <v>80</v>
      </c>
      <c r="AA195" s="117">
        <f t="shared" si="26"/>
        <v>80</v>
      </c>
      <c r="AB195" s="15" t="str">
        <f>VLOOKUP(C195,'Picture kid 56'!$A$2:$A$19,1,0)</f>
        <v>6K2101</v>
      </c>
      <c r="AC195" s="15"/>
      <c r="AD195" s="15"/>
    </row>
    <row r="196" spans="1:30" ht="15.75">
      <c r="A196" s="141">
        <v>132</v>
      </c>
      <c r="B196" s="117" t="s">
        <v>323</v>
      </c>
      <c r="C196" s="117" t="s">
        <v>323</v>
      </c>
      <c r="D196" s="117" t="s">
        <v>103</v>
      </c>
      <c r="K196" s="117"/>
      <c r="L196" s="117">
        <v>75</v>
      </c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>
        <f t="shared" si="25"/>
        <v>75</v>
      </c>
      <c r="AA196" s="117">
        <f t="shared" si="26"/>
        <v>75</v>
      </c>
      <c r="AB196" s="15" t="str">
        <f>VLOOKUP(C196,'Picture kid 56'!$A$2:$A$19,1,0)</f>
        <v>6K2101</v>
      </c>
      <c r="AC196" s="15"/>
      <c r="AD196" s="15"/>
    </row>
    <row r="197" spans="1:30" ht="15.75">
      <c r="A197" s="141">
        <v>133</v>
      </c>
      <c r="B197" s="117" t="s">
        <v>323</v>
      </c>
      <c r="C197" s="117" t="s">
        <v>323</v>
      </c>
      <c r="D197" s="117" t="s">
        <v>22</v>
      </c>
      <c r="K197" s="117"/>
      <c r="L197" s="117"/>
      <c r="M197" s="117">
        <v>21</v>
      </c>
      <c r="N197" s="117"/>
      <c r="O197" s="117">
        <v>12</v>
      </c>
      <c r="P197" s="117"/>
      <c r="Q197" s="117"/>
      <c r="R197" s="117">
        <v>39</v>
      </c>
      <c r="S197" s="117"/>
      <c r="T197" s="117"/>
      <c r="U197" s="117">
        <v>14</v>
      </c>
      <c r="V197" s="117"/>
      <c r="W197" s="117">
        <v>5</v>
      </c>
      <c r="X197" s="117"/>
      <c r="Y197" s="117"/>
      <c r="Z197" s="117">
        <f t="shared" si="25"/>
        <v>91</v>
      </c>
      <c r="AA197" s="117">
        <f t="shared" ref="AA197:AA207" si="27">+SUM(E197:Y197)</f>
        <v>91</v>
      </c>
      <c r="AB197" s="15" t="str">
        <f>VLOOKUP(C197,'Picture kid 56'!$A$2:$A$19,1,0)</f>
        <v>6K2101</v>
      </c>
      <c r="AC197" s="15"/>
      <c r="AD197" s="15"/>
    </row>
    <row r="198" spans="1:30" ht="15.75">
      <c r="A198" s="141">
        <v>134</v>
      </c>
      <c r="B198" s="117" t="s">
        <v>323</v>
      </c>
      <c r="C198" s="117" t="s">
        <v>323</v>
      </c>
      <c r="D198" s="117" t="s">
        <v>24</v>
      </c>
      <c r="K198" s="117"/>
      <c r="L198" s="117"/>
      <c r="M198" s="117">
        <v>7</v>
      </c>
      <c r="N198" s="117"/>
      <c r="O198" s="117">
        <v>4</v>
      </c>
      <c r="P198" s="117"/>
      <c r="Q198" s="117"/>
      <c r="R198" s="117">
        <v>86</v>
      </c>
      <c r="S198" s="117"/>
      <c r="T198" s="117"/>
      <c r="U198" s="117">
        <v>3</v>
      </c>
      <c r="V198" s="117"/>
      <c r="W198" s="117"/>
      <c r="X198" s="117"/>
      <c r="Y198" s="117"/>
      <c r="Z198" s="117">
        <f t="shared" si="25"/>
        <v>100</v>
      </c>
      <c r="AA198" s="117">
        <f t="shared" si="27"/>
        <v>100</v>
      </c>
      <c r="AB198" s="15" t="str">
        <f>VLOOKUP(C198,'Picture kid 56'!$A$2:$A$19,1,0)</f>
        <v>6K2101</v>
      </c>
      <c r="AC198" s="15"/>
      <c r="AD198" s="15"/>
    </row>
    <row r="199" spans="1:30" ht="15.75">
      <c r="A199" s="166">
        <v>135</v>
      </c>
      <c r="B199" s="166" t="s">
        <v>323</v>
      </c>
      <c r="C199" s="117" t="s">
        <v>323</v>
      </c>
      <c r="D199" s="117" t="s">
        <v>21</v>
      </c>
      <c r="K199" s="117"/>
      <c r="L199" s="117">
        <v>19</v>
      </c>
      <c r="M199" s="117">
        <v>1</v>
      </c>
      <c r="N199" s="117"/>
      <c r="O199" s="117">
        <v>21</v>
      </c>
      <c r="P199" s="117"/>
      <c r="Q199" s="117"/>
      <c r="R199" s="117">
        <v>3</v>
      </c>
      <c r="S199" s="117"/>
      <c r="T199" s="117"/>
      <c r="U199" s="117">
        <v>13</v>
      </c>
      <c r="V199" s="117"/>
      <c r="W199" s="117">
        <v>13</v>
      </c>
      <c r="X199" s="117"/>
      <c r="Y199" s="117"/>
      <c r="Z199" s="166">
        <f>SUM(E199:Y203)</f>
        <v>108</v>
      </c>
      <c r="AA199" s="117">
        <f t="shared" si="27"/>
        <v>70</v>
      </c>
      <c r="AB199" s="15" t="str">
        <f>VLOOKUP(C199,'Picture kid 56'!$A$2:$A$19,1,0)</f>
        <v>6K2101</v>
      </c>
      <c r="AC199" s="15"/>
      <c r="AD199" s="15"/>
    </row>
    <row r="200" spans="1:30" ht="15.75">
      <c r="A200" s="168"/>
      <c r="B200" s="168"/>
      <c r="C200" s="117" t="s">
        <v>323</v>
      </c>
      <c r="D200" s="117" t="s">
        <v>20</v>
      </c>
      <c r="K200" s="117"/>
      <c r="L200" s="117"/>
      <c r="M200" s="117">
        <v>5</v>
      </c>
      <c r="N200" s="117"/>
      <c r="O200" s="117">
        <v>5</v>
      </c>
      <c r="P200" s="117"/>
      <c r="Q200" s="117"/>
      <c r="R200" s="117">
        <v>1</v>
      </c>
      <c r="S200" s="117"/>
      <c r="T200" s="117"/>
      <c r="U200" s="117">
        <v>3</v>
      </c>
      <c r="V200" s="117"/>
      <c r="W200" s="117">
        <v>9</v>
      </c>
      <c r="X200" s="117"/>
      <c r="Y200" s="117"/>
      <c r="Z200" s="168"/>
      <c r="AA200" s="117">
        <f t="shared" si="27"/>
        <v>23</v>
      </c>
      <c r="AB200" s="15" t="str">
        <f>VLOOKUP(C200,'Picture kid 56'!$A$2:$A$19,1,0)</f>
        <v>6K2101</v>
      </c>
      <c r="AC200" s="15"/>
      <c r="AD200" s="15"/>
    </row>
    <row r="201" spans="1:30" ht="15.75">
      <c r="A201" s="168"/>
      <c r="B201" s="168"/>
      <c r="C201" s="117" t="s">
        <v>323</v>
      </c>
      <c r="D201" s="117" t="s">
        <v>32</v>
      </c>
      <c r="K201" s="117"/>
      <c r="L201" s="117">
        <v>3</v>
      </c>
      <c r="M201" s="117">
        <v>3</v>
      </c>
      <c r="N201" s="117"/>
      <c r="O201" s="117"/>
      <c r="P201" s="117"/>
      <c r="Q201" s="117"/>
      <c r="R201" s="117">
        <v>1</v>
      </c>
      <c r="S201" s="117"/>
      <c r="T201" s="117"/>
      <c r="U201" s="117">
        <v>2</v>
      </c>
      <c r="V201" s="117"/>
      <c r="W201" s="117"/>
      <c r="X201" s="117"/>
      <c r="Y201" s="117"/>
      <c r="Z201" s="168"/>
      <c r="AA201" s="117">
        <f t="shared" si="27"/>
        <v>9</v>
      </c>
      <c r="AB201" s="15" t="str">
        <f>VLOOKUP(C201,'Picture kid 56'!$A$2:$A$19,1,0)</f>
        <v>6K2101</v>
      </c>
      <c r="AC201" s="15"/>
      <c r="AD201" s="15"/>
    </row>
    <row r="202" spans="1:30" ht="15.75">
      <c r="A202" s="168"/>
      <c r="B202" s="168"/>
      <c r="C202" s="117" t="s">
        <v>323</v>
      </c>
      <c r="D202" s="117" t="s">
        <v>23</v>
      </c>
      <c r="K202" s="117"/>
      <c r="L202" s="117"/>
      <c r="M202" s="117"/>
      <c r="N202" s="117"/>
      <c r="O202" s="117"/>
      <c r="P202" s="117"/>
      <c r="Q202" s="117"/>
      <c r="R202" s="117">
        <v>2</v>
      </c>
      <c r="S202" s="117"/>
      <c r="T202" s="117"/>
      <c r="U202" s="117"/>
      <c r="V202" s="117"/>
      <c r="W202" s="117"/>
      <c r="X202" s="117"/>
      <c r="Y202" s="117"/>
      <c r="Z202" s="168"/>
      <c r="AA202" s="117">
        <f t="shared" si="27"/>
        <v>2</v>
      </c>
      <c r="AB202" s="15" t="str">
        <f>VLOOKUP(C202,'Picture kid 56'!$A$2:$A$19,1,0)</f>
        <v>6K2101</v>
      </c>
      <c r="AC202" s="15"/>
      <c r="AD202" s="15"/>
    </row>
    <row r="203" spans="1:30" ht="15.75">
      <c r="A203" s="167"/>
      <c r="B203" s="167"/>
      <c r="C203" s="117" t="s">
        <v>323</v>
      </c>
      <c r="D203" s="117" t="s">
        <v>27</v>
      </c>
      <c r="K203" s="117"/>
      <c r="L203" s="117">
        <v>1</v>
      </c>
      <c r="M203" s="117"/>
      <c r="N203" s="117"/>
      <c r="O203" s="117">
        <v>1</v>
      </c>
      <c r="P203" s="117"/>
      <c r="Q203" s="117"/>
      <c r="R203" s="117"/>
      <c r="S203" s="117"/>
      <c r="T203" s="117"/>
      <c r="U203" s="117">
        <v>1</v>
      </c>
      <c r="V203" s="117"/>
      <c r="W203" s="117">
        <v>1</v>
      </c>
      <c r="X203" s="117"/>
      <c r="Y203" s="117"/>
      <c r="Z203" s="167"/>
      <c r="AA203" s="117">
        <f t="shared" si="27"/>
        <v>4</v>
      </c>
      <c r="AB203" s="15" t="str">
        <f>VLOOKUP(C203,'Picture kid 56'!$A$2:$A$19,1,0)</f>
        <v>6K2101</v>
      </c>
      <c r="AC203" s="15"/>
      <c r="AD203" s="15"/>
    </row>
    <row r="204" spans="1:30" ht="15.75">
      <c r="A204" s="141">
        <v>136</v>
      </c>
      <c r="B204" s="117" t="s">
        <v>323</v>
      </c>
      <c r="C204" s="117" t="s">
        <v>323</v>
      </c>
      <c r="D204" s="117" t="s">
        <v>26</v>
      </c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>
        <v>58</v>
      </c>
      <c r="V204" s="117"/>
      <c r="W204" s="117"/>
      <c r="X204" s="117"/>
      <c r="Y204" s="117"/>
      <c r="Z204" s="117">
        <f t="shared" si="25"/>
        <v>58</v>
      </c>
      <c r="AA204" s="117">
        <f t="shared" si="27"/>
        <v>58</v>
      </c>
      <c r="AB204" s="15" t="str">
        <f>VLOOKUP(C204,'Picture kid 56'!$A$2:$A$19,1,0)</f>
        <v>6K2101</v>
      </c>
      <c r="AC204" s="15"/>
      <c r="AD204" s="15"/>
    </row>
    <row r="205" spans="1:30" ht="15.75">
      <c r="A205" s="141">
        <v>137</v>
      </c>
      <c r="B205" s="117" t="s">
        <v>323</v>
      </c>
      <c r="C205" s="117" t="s">
        <v>323</v>
      </c>
      <c r="D205" s="117" t="s">
        <v>26</v>
      </c>
      <c r="K205" s="117"/>
      <c r="L205" s="117"/>
      <c r="M205" s="117"/>
      <c r="N205" s="117"/>
      <c r="O205" s="117"/>
      <c r="P205" s="117"/>
      <c r="Q205" s="117"/>
      <c r="R205" s="117">
        <v>38</v>
      </c>
      <c r="S205" s="117"/>
      <c r="T205" s="117"/>
      <c r="U205" s="117"/>
      <c r="V205" s="117"/>
      <c r="W205" s="117"/>
      <c r="X205" s="117"/>
      <c r="Y205" s="117"/>
      <c r="Z205" s="117">
        <f t="shared" si="25"/>
        <v>38</v>
      </c>
      <c r="AA205" s="117">
        <f t="shared" si="27"/>
        <v>38</v>
      </c>
      <c r="AB205" s="15" t="str">
        <f>VLOOKUP(C205,'Picture kid 56'!$A$2:$A$19,1,0)</f>
        <v>6K2101</v>
      </c>
      <c r="AC205" s="15"/>
      <c r="AD205" s="15"/>
    </row>
    <row r="206" spans="1:30" ht="15.75">
      <c r="A206" s="141">
        <v>138</v>
      </c>
      <c r="B206" s="117" t="s">
        <v>323</v>
      </c>
      <c r="C206" s="117" t="s">
        <v>323</v>
      </c>
      <c r="D206" s="117" t="s">
        <v>32</v>
      </c>
      <c r="K206" s="117"/>
      <c r="L206" s="117"/>
      <c r="M206" s="117">
        <v>62</v>
      </c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>
        <f t="shared" si="25"/>
        <v>62</v>
      </c>
      <c r="AA206" s="117">
        <f t="shared" si="27"/>
        <v>62</v>
      </c>
      <c r="AB206" s="15" t="str">
        <f>VLOOKUP(C206,'Picture kid 56'!$A$2:$A$19,1,0)</f>
        <v>6K2101</v>
      </c>
      <c r="AC206" s="15"/>
      <c r="AD206" s="15"/>
    </row>
    <row r="207" spans="1:30" ht="15.75">
      <c r="A207" s="141">
        <v>139</v>
      </c>
      <c r="B207" s="117" t="s">
        <v>323</v>
      </c>
      <c r="C207" s="117" t="s">
        <v>323</v>
      </c>
      <c r="D207" s="117" t="s">
        <v>32</v>
      </c>
      <c r="K207" s="117"/>
      <c r="L207" s="117"/>
      <c r="M207" s="117"/>
      <c r="N207" s="117"/>
      <c r="O207" s="117">
        <v>65</v>
      </c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>
        <f t="shared" si="25"/>
        <v>65</v>
      </c>
      <c r="AA207" s="117">
        <f t="shared" si="27"/>
        <v>65</v>
      </c>
      <c r="AB207" s="15" t="str">
        <f>VLOOKUP(C207,'Picture kid 56'!$A$2:$A$19,1,0)</f>
        <v>6K2101</v>
      </c>
      <c r="AC207" s="15"/>
      <c r="AD207" s="15"/>
    </row>
    <row r="208" spans="1:30" ht="15.75">
      <c r="A208" s="141">
        <v>140</v>
      </c>
      <c r="B208" s="141" t="s">
        <v>482</v>
      </c>
      <c r="C208" s="141" t="s">
        <v>482</v>
      </c>
      <c r="D208" s="117" t="s">
        <v>24</v>
      </c>
      <c r="K208" s="117"/>
      <c r="L208" s="117">
        <v>19</v>
      </c>
      <c r="M208" s="117">
        <v>31</v>
      </c>
      <c r="N208" s="117"/>
      <c r="O208" s="117"/>
      <c r="P208" s="117"/>
      <c r="Q208" s="117">
        <v>1</v>
      </c>
      <c r="R208" s="117"/>
      <c r="S208" s="117">
        <v>36</v>
      </c>
      <c r="T208" s="117"/>
      <c r="U208" s="117">
        <v>1</v>
      </c>
      <c r="V208" s="117"/>
      <c r="W208" s="117"/>
      <c r="X208" s="117"/>
      <c r="Y208" s="117"/>
      <c r="Z208" s="117">
        <f t="shared" ref="Z208:Z261" si="28">SUM(E208:Y208)</f>
        <v>88</v>
      </c>
      <c r="AA208" s="117">
        <f t="shared" ref="AA208" si="29">+SUM(E208:Y208)</f>
        <v>88</v>
      </c>
      <c r="AB208" s="15" t="str">
        <f>VLOOKUP(C208,'Picture kid 56'!$A$2:$A$19,1,0)</f>
        <v>6K2587</v>
      </c>
      <c r="AC208" s="15"/>
      <c r="AD208" s="15"/>
    </row>
    <row r="209" spans="1:30" ht="15.75">
      <c r="A209" s="141">
        <v>141</v>
      </c>
      <c r="B209" s="141" t="s">
        <v>323</v>
      </c>
      <c r="C209" s="141" t="s">
        <v>323</v>
      </c>
      <c r="D209" s="117" t="s">
        <v>24</v>
      </c>
      <c r="K209" s="117"/>
      <c r="L209" s="117">
        <v>39</v>
      </c>
      <c r="M209" s="117">
        <v>19</v>
      </c>
      <c r="N209" s="117"/>
      <c r="O209" s="117">
        <v>24</v>
      </c>
      <c r="P209" s="117"/>
      <c r="Q209" s="117"/>
      <c r="R209" s="117">
        <v>8</v>
      </c>
      <c r="S209" s="117"/>
      <c r="T209" s="117"/>
      <c r="U209" s="117">
        <v>2</v>
      </c>
      <c r="V209" s="117"/>
      <c r="W209" s="117">
        <v>20</v>
      </c>
      <c r="X209" s="117"/>
      <c r="Y209" s="117"/>
      <c r="Z209" s="117">
        <f t="shared" si="28"/>
        <v>112</v>
      </c>
      <c r="AA209" s="117">
        <f t="shared" ref="AA209:AA216" si="30">+SUM(E209:Y209)</f>
        <v>112</v>
      </c>
      <c r="AB209" s="15" t="str">
        <f>VLOOKUP(C209,'Picture kid 56'!$A$2:$A$19,1,0)</f>
        <v>6K2101</v>
      </c>
      <c r="AC209" s="15"/>
      <c r="AD209" s="15"/>
    </row>
    <row r="210" spans="1:30" ht="15.75">
      <c r="A210" s="141">
        <v>142</v>
      </c>
      <c r="B210" s="141" t="s">
        <v>323</v>
      </c>
      <c r="C210" s="141" t="s">
        <v>323</v>
      </c>
      <c r="D210" s="117" t="s">
        <v>20</v>
      </c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>
        <v>47</v>
      </c>
      <c r="V210" s="117"/>
      <c r="W210" s="117">
        <v>52</v>
      </c>
      <c r="X210" s="117"/>
      <c r="Y210" s="117"/>
      <c r="Z210" s="117">
        <f t="shared" si="28"/>
        <v>99</v>
      </c>
      <c r="AA210" s="117">
        <f t="shared" si="30"/>
        <v>99</v>
      </c>
      <c r="AB210" s="15" t="str">
        <f>VLOOKUP(C210,'Picture kid 56'!$A$2:$A$19,1,0)</f>
        <v>6K2101</v>
      </c>
      <c r="AC210" s="15"/>
      <c r="AD210" s="15"/>
    </row>
    <row r="211" spans="1:30" ht="15.75">
      <c r="A211" s="141">
        <v>143</v>
      </c>
      <c r="B211" s="141" t="s">
        <v>323</v>
      </c>
      <c r="C211" s="141" t="s">
        <v>323</v>
      </c>
      <c r="D211" s="117" t="s">
        <v>20</v>
      </c>
      <c r="K211" s="117"/>
      <c r="L211" s="117"/>
      <c r="M211" s="117"/>
      <c r="N211" s="117"/>
      <c r="O211" s="117">
        <v>30</v>
      </c>
      <c r="P211" s="117"/>
      <c r="Q211" s="117"/>
      <c r="R211" s="117">
        <v>18</v>
      </c>
      <c r="S211" s="117"/>
      <c r="T211" s="117"/>
      <c r="U211" s="117">
        <v>56</v>
      </c>
      <c r="V211" s="117"/>
      <c r="W211" s="117"/>
      <c r="X211" s="117"/>
      <c r="Y211" s="117"/>
      <c r="Z211" s="117">
        <f t="shared" si="28"/>
        <v>104</v>
      </c>
      <c r="AA211" s="117">
        <f t="shared" si="30"/>
        <v>104</v>
      </c>
      <c r="AB211" s="15" t="str">
        <f>VLOOKUP(C211,'Picture kid 56'!$A$2:$A$19,1,0)</f>
        <v>6K2101</v>
      </c>
      <c r="AC211" s="15"/>
      <c r="AD211" s="15"/>
    </row>
    <row r="212" spans="1:30" ht="15.75">
      <c r="A212" s="166">
        <v>144</v>
      </c>
      <c r="B212" s="166" t="s">
        <v>323</v>
      </c>
      <c r="C212" s="141" t="s">
        <v>323</v>
      </c>
      <c r="D212" s="117" t="s">
        <v>20</v>
      </c>
      <c r="K212" s="117"/>
      <c r="L212" s="117">
        <v>10</v>
      </c>
      <c r="M212" s="117">
        <v>62</v>
      </c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66">
        <f>SUM(E212:Y213)</f>
        <v>115</v>
      </c>
      <c r="AA212" s="117">
        <f t="shared" si="30"/>
        <v>72</v>
      </c>
      <c r="AB212" s="15" t="str">
        <f>VLOOKUP(C212,'Picture kid 56'!$A$2:$A$19,1,0)</f>
        <v>6K2101</v>
      </c>
      <c r="AC212" s="15"/>
      <c r="AD212" s="15"/>
    </row>
    <row r="213" spans="1:30" ht="15.75">
      <c r="A213" s="167"/>
      <c r="B213" s="167"/>
      <c r="C213" s="141" t="s">
        <v>323</v>
      </c>
      <c r="D213" s="117" t="s">
        <v>22</v>
      </c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>
        <v>43</v>
      </c>
      <c r="V213" s="117"/>
      <c r="W213" s="117"/>
      <c r="X213" s="117"/>
      <c r="Y213" s="117"/>
      <c r="Z213" s="167"/>
      <c r="AA213" s="117">
        <f t="shared" si="30"/>
        <v>43</v>
      </c>
      <c r="AB213" s="15" t="str">
        <f>VLOOKUP(C213,'Picture kid 56'!$A$2:$A$19,1,0)</f>
        <v>6K2101</v>
      </c>
      <c r="AC213" s="15"/>
      <c r="AD213" s="15"/>
    </row>
    <row r="214" spans="1:30" ht="15.75">
      <c r="A214" s="141">
        <v>145</v>
      </c>
      <c r="B214" s="141" t="s">
        <v>323</v>
      </c>
      <c r="C214" s="141" t="s">
        <v>323</v>
      </c>
      <c r="D214" s="117" t="s">
        <v>23</v>
      </c>
      <c r="K214" s="117"/>
      <c r="L214" s="117">
        <v>12</v>
      </c>
      <c r="M214" s="117">
        <v>17</v>
      </c>
      <c r="N214" s="117"/>
      <c r="O214" s="117">
        <v>1</v>
      </c>
      <c r="P214" s="117"/>
      <c r="Q214" s="117"/>
      <c r="R214" s="117">
        <v>47</v>
      </c>
      <c r="S214" s="117"/>
      <c r="T214" s="117"/>
      <c r="U214" s="117">
        <v>18</v>
      </c>
      <c r="V214" s="117"/>
      <c r="W214" s="117">
        <v>17</v>
      </c>
      <c r="X214" s="117"/>
      <c r="Y214" s="117"/>
      <c r="Z214" s="117">
        <f t="shared" si="28"/>
        <v>112</v>
      </c>
      <c r="AA214" s="117">
        <f t="shared" si="30"/>
        <v>112</v>
      </c>
      <c r="AB214" s="15" t="str">
        <f>VLOOKUP(C214,'Picture kid 56'!$A$2:$A$19,1,0)</f>
        <v>6K2101</v>
      </c>
      <c r="AC214" s="15"/>
      <c r="AD214" s="15"/>
    </row>
    <row r="215" spans="1:30" ht="15.75">
      <c r="A215" s="141">
        <v>146</v>
      </c>
      <c r="B215" s="141" t="s">
        <v>323</v>
      </c>
      <c r="C215" s="141" t="s">
        <v>323</v>
      </c>
      <c r="D215" s="117" t="s">
        <v>21</v>
      </c>
      <c r="K215" s="117"/>
      <c r="L215" s="117">
        <v>11</v>
      </c>
      <c r="M215" s="117">
        <v>12</v>
      </c>
      <c r="N215" s="117"/>
      <c r="O215" s="117">
        <v>5</v>
      </c>
      <c r="P215" s="117"/>
      <c r="Q215" s="117"/>
      <c r="R215" s="117">
        <v>13</v>
      </c>
      <c r="S215" s="117"/>
      <c r="T215" s="117"/>
      <c r="U215" s="117">
        <v>3</v>
      </c>
      <c r="V215" s="117"/>
      <c r="W215" s="117">
        <v>25</v>
      </c>
      <c r="X215" s="117"/>
      <c r="Y215" s="117"/>
      <c r="Z215" s="117">
        <f t="shared" si="28"/>
        <v>69</v>
      </c>
      <c r="AA215" s="117">
        <f t="shared" si="30"/>
        <v>69</v>
      </c>
      <c r="AB215" s="15" t="str">
        <f>VLOOKUP(C215,'Picture kid 56'!$A$2:$A$19,1,0)</f>
        <v>6K2101</v>
      </c>
      <c r="AC215" s="15"/>
      <c r="AD215" s="15"/>
    </row>
    <row r="216" spans="1:30" ht="15.75">
      <c r="A216" s="166">
        <v>147</v>
      </c>
      <c r="B216" s="166" t="s">
        <v>323</v>
      </c>
      <c r="C216" s="141" t="s">
        <v>323</v>
      </c>
      <c r="D216" s="117" t="s">
        <v>24</v>
      </c>
      <c r="K216" s="117"/>
      <c r="L216" s="117"/>
      <c r="M216" s="117">
        <v>54</v>
      </c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66">
        <f>SUM(E216:Y217)</f>
        <v>93</v>
      </c>
      <c r="AA216" s="117">
        <f t="shared" si="30"/>
        <v>54</v>
      </c>
      <c r="AB216" s="15" t="str">
        <f>VLOOKUP(C216,'Picture kid 56'!$A$2:$A$19,1,0)</f>
        <v>6K2101</v>
      </c>
      <c r="AC216" s="15"/>
      <c r="AD216" s="15"/>
    </row>
    <row r="217" spans="1:30" ht="15.75">
      <c r="A217" s="167"/>
      <c r="B217" s="167"/>
      <c r="C217" s="141" t="s">
        <v>323</v>
      </c>
      <c r="D217" s="117" t="s">
        <v>22</v>
      </c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>
        <v>39</v>
      </c>
      <c r="V217" s="117"/>
      <c r="W217" s="117"/>
      <c r="X217" s="117"/>
      <c r="Y217" s="117"/>
      <c r="Z217" s="167"/>
      <c r="AA217" s="117">
        <f t="shared" ref="AA217:AA266" si="31">+SUM(E217:Y217)</f>
        <v>39</v>
      </c>
      <c r="AB217" s="15" t="str">
        <f>VLOOKUP(C217,'Picture kid 56'!$A$2:$A$19,1,0)</f>
        <v>6K2101</v>
      </c>
      <c r="AC217" s="15"/>
      <c r="AD217" s="15"/>
    </row>
    <row r="218" spans="1:30" ht="15.75">
      <c r="A218" s="141">
        <v>148</v>
      </c>
      <c r="B218" s="141" t="s">
        <v>323</v>
      </c>
      <c r="C218" s="141" t="s">
        <v>323</v>
      </c>
      <c r="D218" s="117" t="s">
        <v>24</v>
      </c>
      <c r="K218" s="117"/>
      <c r="L218" s="117">
        <v>41</v>
      </c>
      <c r="M218" s="117"/>
      <c r="N218" s="117"/>
      <c r="O218" s="117">
        <v>22</v>
      </c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>
        <f t="shared" si="28"/>
        <v>63</v>
      </c>
      <c r="AA218" s="117">
        <f t="shared" si="31"/>
        <v>63</v>
      </c>
      <c r="AB218" s="15" t="str">
        <f>VLOOKUP(C218,'Picture kid 56'!$A$2:$A$19,1,0)</f>
        <v>6K2101</v>
      </c>
      <c r="AC218" s="15"/>
      <c r="AD218" s="15"/>
    </row>
    <row r="219" spans="1:30" ht="15.75">
      <c r="A219" s="141">
        <v>149</v>
      </c>
      <c r="B219" s="141" t="s">
        <v>323</v>
      </c>
      <c r="C219" s="141" t="s">
        <v>323</v>
      </c>
      <c r="D219" s="117" t="s">
        <v>22</v>
      </c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>
        <v>81</v>
      </c>
      <c r="V219" s="117"/>
      <c r="W219" s="117"/>
      <c r="X219" s="117"/>
      <c r="Y219" s="117"/>
      <c r="Z219" s="117">
        <f t="shared" si="28"/>
        <v>81</v>
      </c>
      <c r="AA219" s="117">
        <f t="shared" ref="AA219:AA231" si="32">+SUM(E219:Y219)</f>
        <v>81</v>
      </c>
      <c r="AB219" s="15" t="str">
        <f>VLOOKUP(C219,'Picture kid 56'!$A$2:$A$19,1,0)</f>
        <v>6K2101</v>
      </c>
      <c r="AC219" s="15"/>
      <c r="AD219" s="15"/>
    </row>
    <row r="220" spans="1:30" ht="15.75">
      <c r="A220" s="141">
        <v>150</v>
      </c>
      <c r="B220" s="141" t="s">
        <v>323</v>
      </c>
      <c r="C220" s="141" t="s">
        <v>323</v>
      </c>
      <c r="D220" s="117" t="s">
        <v>22</v>
      </c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>
        <v>56</v>
      </c>
      <c r="V220" s="117"/>
      <c r="W220" s="117">
        <v>10</v>
      </c>
      <c r="X220" s="117"/>
      <c r="Y220" s="117"/>
      <c r="Z220" s="117">
        <f t="shared" si="28"/>
        <v>66</v>
      </c>
      <c r="AA220" s="117">
        <f t="shared" si="32"/>
        <v>66</v>
      </c>
      <c r="AB220" s="15" t="str">
        <f>VLOOKUP(C220,'Picture kid 56'!$A$2:$A$19,1,0)</f>
        <v>6K2101</v>
      </c>
      <c r="AC220" s="15"/>
      <c r="AD220" s="15"/>
    </row>
    <row r="221" spans="1:30" ht="15.75">
      <c r="A221" s="166">
        <v>151</v>
      </c>
      <c r="B221" s="166" t="s">
        <v>323</v>
      </c>
      <c r="C221" s="141" t="s">
        <v>323</v>
      </c>
      <c r="D221" s="117" t="s">
        <v>22</v>
      </c>
      <c r="K221" s="117"/>
      <c r="L221" s="117"/>
      <c r="M221" s="117">
        <v>1</v>
      </c>
      <c r="N221" s="117"/>
      <c r="O221" s="117"/>
      <c r="P221" s="117"/>
      <c r="Q221" s="117"/>
      <c r="R221" s="117">
        <v>32</v>
      </c>
      <c r="S221" s="117"/>
      <c r="T221" s="117"/>
      <c r="U221" s="117"/>
      <c r="V221" s="117"/>
      <c r="W221" s="117"/>
      <c r="X221" s="117"/>
      <c r="Y221" s="117"/>
      <c r="Z221" s="166">
        <f>SUM(E221:Y222)</f>
        <v>101</v>
      </c>
      <c r="AA221" s="117">
        <f t="shared" si="32"/>
        <v>33</v>
      </c>
      <c r="AB221" s="15" t="str">
        <f>VLOOKUP(C221,'Picture kid 56'!$A$2:$A$19,1,0)</f>
        <v>6K2101</v>
      </c>
      <c r="AC221" s="15"/>
      <c r="AD221" s="15"/>
    </row>
    <row r="222" spans="1:30" ht="15.75">
      <c r="A222" s="167"/>
      <c r="B222" s="167"/>
      <c r="C222" s="141" t="s">
        <v>323</v>
      </c>
      <c r="D222" s="117" t="s">
        <v>23</v>
      </c>
      <c r="K222" s="117"/>
      <c r="L222" s="117"/>
      <c r="M222" s="117">
        <v>35</v>
      </c>
      <c r="N222" s="117"/>
      <c r="O222" s="117"/>
      <c r="P222" s="117"/>
      <c r="Q222" s="117"/>
      <c r="R222" s="117">
        <v>33</v>
      </c>
      <c r="S222" s="117"/>
      <c r="T222" s="117"/>
      <c r="U222" s="117"/>
      <c r="V222" s="117"/>
      <c r="W222" s="117"/>
      <c r="X222" s="117"/>
      <c r="Y222" s="117"/>
      <c r="Z222" s="167"/>
      <c r="AA222" s="117">
        <f t="shared" si="32"/>
        <v>68</v>
      </c>
      <c r="AB222" s="15" t="str">
        <f>VLOOKUP(C222,'Picture kid 56'!$A$2:$A$19,1,0)</f>
        <v>6K2101</v>
      </c>
      <c r="AC222" s="15"/>
      <c r="AD222" s="15"/>
    </row>
    <row r="223" spans="1:30" ht="15.75">
      <c r="A223" s="141">
        <v>152</v>
      </c>
      <c r="B223" s="141" t="s">
        <v>323</v>
      </c>
      <c r="C223" s="141" t="s">
        <v>323</v>
      </c>
      <c r="D223" s="117" t="s">
        <v>23</v>
      </c>
      <c r="K223" s="117"/>
      <c r="L223" s="117"/>
      <c r="M223" s="117"/>
      <c r="N223" s="117"/>
      <c r="O223" s="117">
        <v>100</v>
      </c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>
        <f t="shared" si="28"/>
        <v>100</v>
      </c>
      <c r="AA223" s="117">
        <f t="shared" si="32"/>
        <v>100</v>
      </c>
      <c r="AB223" s="15" t="str">
        <f>VLOOKUP(C223,'Picture kid 56'!$A$2:$A$19,1,0)</f>
        <v>6K2101</v>
      </c>
      <c r="AC223" s="15"/>
      <c r="AD223" s="15"/>
    </row>
    <row r="224" spans="1:30" ht="15.75">
      <c r="A224" s="141">
        <v>153</v>
      </c>
      <c r="B224" s="141" t="s">
        <v>323</v>
      </c>
      <c r="C224" s="141" t="s">
        <v>323</v>
      </c>
      <c r="D224" s="117" t="s">
        <v>23</v>
      </c>
      <c r="K224" s="117"/>
      <c r="L224" s="117"/>
      <c r="M224" s="117"/>
      <c r="N224" s="117"/>
      <c r="O224" s="117">
        <v>100</v>
      </c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>
        <f t="shared" si="28"/>
        <v>100</v>
      </c>
      <c r="AA224" s="117">
        <f t="shared" si="32"/>
        <v>100</v>
      </c>
      <c r="AB224" s="15" t="str">
        <f>VLOOKUP(C224,'Picture kid 56'!$A$2:$A$19,1,0)</f>
        <v>6K2101</v>
      </c>
      <c r="AC224" s="15"/>
      <c r="AD224" s="15"/>
    </row>
    <row r="225" spans="1:30" ht="15.75">
      <c r="A225" s="141">
        <v>154</v>
      </c>
      <c r="B225" s="141" t="s">
        <v>323</v>
      </c>
      <c r="C225" s="141" t="s">
        <v>323</v>
      </c>
      <c r="D225" s="117" t="s">
        <v>23</v>
      </c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>
        <v>76</v>
      </c>
      <c r="V225" s="117"/>
      <c r="W225" s="117">
        <v>12</v>
      </c>
      <c r="X225" s="117"/>
      <c r="Y225" s="117"/>
      <c r="Z225" s="117">
        <f t="shared" si="28"/>
        <v>88</v>
      </c>
      <c r="AA225" s="117">
        <f t="shared" si="32"/>
        <v>88</v>
      </c>
      <c r="AB225" s="15" t="str">
        <f>VLOOKUP(C225,'Picture kid 56'!$A$2:$A$19,1,0)</f>
        <v>6K2101</v>
      </c>
      <c r="AC225" s="15"/>
      <c r="AD225" s="15"/>
    </row>
    <row r="226" spans="1:30" ht="15.75">
      <c r="A226" s="141">
        <v>155</v>
      </c>
      <c r="B226" s="141" t="s">
        <v>323</v>
      </c>
      <c r="C226" s="141" t="s">
        <v>323</v>
      </c>
      <c r="D226" s="117" t="s">
        <v>23</v>
      </c>
      <c r="K226" s="117"/>
      <c r="L226" s="117"/>
      <c r="M226" s="117"/>
      <c r="N226" s="117"/>
      <c r="O226" s="117">
        <v>14</v>
      </c>
      <c r="P226" s="117"/>
      <c r="Q226" s="117"/>
      <c r="R226" s="117">
        <v>76</v>
      </c>
      <c r="S226" s="117"/>
      <c r="T226" s="117"/>
      <c r="U226" s="117"/>
      <c r="V226" s="117"/>
      <c r="W226" s="117"/>
      <c r="X226" s="117"/>
      <c r="Y226" s="117"/>
      <c r="Z226" s="117">
        <f t="shared" si="28"/>
        <v>90</v>
      </c>
      <c r="AA226" s="117">
        <f t="shared" si="32"/>
        <v>90</v>
      </c>
      <c r="AB226" s="15" t="str">
        <f>VLOOKUP(C226,'Picture kid 56'!$A$2:$A$19,1,0)</f>
        <v>6K2101</v>
      </c>
      <c r="AC226" s="15"/>
      <c r="AD226" s="15"/>
    </row>
    <row r="227" spans="1:30" ht="15.75">
      <c r="A227" s="166">
        <v>156</v>
      </c>
      <c r="B227" s="166" t="s">
        <v>323</v>
      </c>
      <c r="C227" s="141" t="s">
        <v>323</v>
      </c>
      <c r="D227" s="117" t="s">
        <v>23</v>
      </c>
      <c r="K227" s="117"/>
      <c r="L227" s="117"/>
      <c r="M227" s="117">
        <v>37</v>
      </c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66">
        <f>SUM(E227:Y228)</f>
        <v>112</v>
      </c>
      <c r="AA227" s="117">
        <f t="shared" si="32"/>
        <v>37</v>
      </c>
      <c r="AB227" s="15" t="str">
        <f>VLOOKUP(C227,'Picture kid 56'!$A$2:$A$19,1,0)</f>
        <v>6K2101</v>
      </c>
      <c r="AC227" s="15"/>
      <c r="AD227" s="15"/>
    </row>
    <row r="228" spans="1:30" ht="15.75">
      <c r="A228" s="167"/>
      <c r="B228" s="167"/>
      <c r="C228" s="141" t="s">
        <v>323</v>
      </c>
      <c r="D228" s="117" t="s">
        <v>20</v>
      </c>
      <c r="K228" s="117"/>
      <c r="L228" s="117"/>
      <c r="M228" s="117">
        <v>75</v>
      </c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67"/>
      <c r="AA228" s="117">
        <f t="shared" si="32"/>
        <v>75</v>
      </c>
      <c r="AB228" s="15" t="str">
        <f>VLOOKUP(C228,'Picture kid 56'!$A$2:$A$19,1,0)</f>
        <v>6K2101</v>
      </c>
      <c r="AC228" s="15"/>
      <c r="AD228" s="15"/>
    </row>
    <row r="229" spans="1:30" ht="15.75">
      <c r="A229" s="141">
        <v>157</v>
      </c>
      <c r="B229" s="141" t="s">
        <v>323</v>
      </c>
      <c r="C229" s="141" t="s">
        <v>323</v>
      </c>
      <c r="D229" s="117" t="s">
        <v>20</v>
      </c>
      <c r="K229" s="117"/>
      <c r="L229" s="117"/>
      <c r="M229" s="117"/>
      <c r="N229" s="117"/>
      <c r="O229" s="117">
        <v>100</v>
      </c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>
        <f t="shared" si="28"/>
        <v>100</v>
      </c>
      <c r="AA229" s="117">
        <f t="shared" si="32"/>
        <v>100</v>
      </c>
      <c r="AB229" s="15" t="str">
        <f>VLOOKUP(C229,'Picture kid 56'!$A$2:$A$19,1,0)</f>
        <v>6K2101</v>
      </c>
      <c r="AC229" s="15"/>
      <c r="AD229" s="15"/>
    </row>
    <row r="230" spans="1:30" ht="15.75">
      <c r="A230" s="141">
        <v>158</v>
      </c>
      <c r="B230" s="141" t="s">
        <v>323</v>
      </c>
      <c r="C230" s="141" t="s">
        <v>323</v>
      </c>
      <c r="D230" s="117" t="s">
        <v>20</v>
      </c>
      <c r="K230" s="117"/>
      <c r="L230" s="117"/>
      <c r="M230" s="117">
        <v>41</v>
      </c>
      <c r="N230" s="117"/>
      <c r="O230" s="117"/>
      <c r="P230" s="117"/>
      <c r="Q230" s="117"/>
      <c r="R230" s="117"/>
      <c r="S230" s="117"/>
      <c r="T230" s="117"/>
      <c r="U230" s="117">
        <v>37</v>
      </c>
      <c r="V230" s="117"/>
      <c r="W230" s="117">
        <v>17</v>
      </c>
      <c r="X230" s="117"/>
      <c r="Y230" s="117"/>
      <c r="Z230" s="117">
        <f t="shared" si="28"/>
        <v>95</v>
      </c>
      <c r="AA230" s="117">
        <f t="shared" si="32"/>
        <v>95</v>
      </c>
      <c r="AB230" s="15" t="str">
        <f>VLOOKUP(C230,'Picture kid 56'!$A$2:$A$19,1,0)</f>
        <v>6K2101</v>
      </c>
      <c r="AC230" s="15"/>
      <c r="AD230" s="15"/>
    </row>
    <row r="231" spans="1:30" ht="15.75">
      <c r="A231" s="166">
        <v>159</v>
      </c>
      <c r="B231" s="166" t="s">
        <v>323</v>
      </c>
      <c r="C231" s="141" t="s">
        <v>323</v>
      </c>
      <c r="D231" s="117" t="s">
        <v>20</v>
      </c>
      <c r="K231" s="117"/>
      <c r="L231" s="117">
        <v>21</v>
      </c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66">
        <f>SUM(E231:Y232)</f>
        <v>96</v>
      </c>
      <c r="AA231" s="117">
        <f t="shared" si="32"/>
        <v>21</v>
      </c>
      <c r="AB231" s="15" t="str">
        <f>VLOOKUP(C231,'Picture kid 56'!$A$2:$A$19,1,0)</f>
        <v>6K2101</v>
      </c>
      <c r="AC231" s="15"/>
      <c r="AD231" s="15"/>
    </row>
    <row r="232" spans="1:30" ht="15.75">
      <c r="A232" s="167"/>
      <c r="B232" s="167"/>
      <c r="C232" s="141" t="s">
        <v>323</v>
      </c>
      <c r="D232" s="117" t="s">
        <v>24</v>
      </c>
      <c r="K232" s="117"/>
      <c r="L232" s="117">
        <v>75</v>
      </c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67"/>
      <c r="AA232" s="117">
        <f t="shared" si="31"/>
        <v>75</v>
      </c>
      <c r="AB232" s="15" t="str">
        <f>VLOOKUP(C232,'Picture kid 56'!$A$2:$A$19,1,0)</f>
        <v>6K2101</v>
      </c>
      <c r="AC232" s="15"/>
      <c r="AD232" s="15"/>
    </row>
    <row r="233" spans="1:30" ht="15.75">
      <c r="A233" s="141">
        <v>160</v>
      </c>
      <c r="B233" s="141" t="s">
        <v>323</v>
      </c>
      <c r="C233" s="141" t="s">
        <v>323</v>
      </c>
      <c r="D233" s="117" t="s">
        <v>24</v>
      </c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>
        <v>90</v>
      </c>
      <c r="V233" s="117"/>
      <c r="W233" s="117"/>
      <c r="X233" s="117"/>
      <c r="Y233" s="117"/>
      <c r="Z233" s="117">
        <f t="shared" si="28"/>
        <v>90</v>
      </c>
      <c r="AA233" s="117">
        <f t="shared" si="31"/>
        <v>90</v>
      </c>
      <c r="AB233" s="15" t="str">
        <f>VLOOKUP(C233,'Picture kid 56'!$A$2:$A$19,1,0)</f>
        <v>6K2101</v>
      </c>
      <c r="AC233" s="15"/>
      <c r="AD233" s="15"/>
    </row>
    <row r="234" spans="1:30" ht="15.75">
      <c r="A234" s="141">
        <v>161</v>
      </c>
      <c r="B234" s="141" t="s">
        <v>323</v>
      </c>
      <c r="C234" s="141" t="s">
        <v>323</v>
      </c>
      <c r="D234" s="117" t="s">
        <v>24</v>
      </c>
      <c r="K234" s="117"/>
      <c r="L234" s="117">
        <v>64</v>
      </c>
      <c r="M234" s="117">
        <v>5</v>
      </c>
      <c r="N234" s="117"/>
      <c r="O234" s="117"/>
      <c r="P234" s="117"/>
      <c r="Q234" s="117"/>
      <c r="R234" s="117">
        <v>9</v>
      </c>
      <c r="S234" s="117"/>
      <c r="T234" s="117"/>
      <c r="U234" s="117"/>
      <c r="V234" s="117"/>
      <c r="W234" s="117">
        <v>3</v>
      </c>
      <c r="X234" s="117"/>
      <c r="Y234" s="117"/>
      <c r="Z234" s="117">
        <f t="shared" si="28"/>
        <v>81</v>
      </c>
      <c r="AA234" s="117">
        <f t="shared" si="31"/>
        <v>81</v>
      </c>
      <c r="AB234" s="15" t="str">
        <f>VLOOKUP(C234,'Picture kid 56'!$A$2:$A$19,1,0)</f>
        <v>6K2101</v>
      </c>
      <c r="AC234" s="15"/>
      <c r="AD234" s="15"/>
    </row>
    <row r="235" spans="1:30" ht="15.75">
      <c r="A235" s="141">
        <v>162</v>
      </c>
      <c r="B235" s="141" t="s">
        <v>323</v>
      </c>
      <c r="C235" s="141" t="s">
        <v>323</v>
      </c>
      <c r="D235" s="117" t="s">
        <v>24</v>
      </c>
      <c r="K235" s="117"/>
      <c r="L235" s="117"/>
      <c r="M235" s="117"/>
      <c r="N235" s="117"/>
      <c r="O235" s="117">
        <v>29</v>
      </c>
      <c r="P235" s="117"/>
      <c r="Q235" s="117"/>
      <c r="R235" s="117"/>
      <c r="S235" s="117"/>
      <c r="T235" s="117"/>
      <c r="U235" s="117">
        <v>36</v>
      </c>
      <c r="V235" s="117"/>
      <c r="W235" s="117"/>
      <c r="X235" s="117"/>
      <c r="Y235" s="117"/>
      <c r="Z235" s="117">
        <f t="shared" si="28"/>
        <v>65</v>
      </c>
      <c r="AA235" s="117">
        <f t="shared" si="31"/>
        <v>65</v>
      </c>
      <c r="AB235" s="15" t="str">
        <f>VLOOKUP(C235,'Picture kid 56'!$A$2:$A$19,1,0)</f>
        <v>6K2101</v>
      </c>
      <c r="AC235" s="15"/>
      <c r="AD235" s="15"/>
    </row>
    <row r="236" spans="1:30" ht="15.75">
      <c r="A236" s="141">
        <v>163</v>
      </c>
      <c r="B236" s="141" t="s">
        <v>323</v>
      </c>
      <c r="C236" s="141" t="s">
        <v>323</v>
      </c>
      <c r="D236" s="117" t="s">
        <v>20</v>
      </c>
      <c r="K236" s="117"/>
      <c r="L236" s="117"/>
      <c r="M236" s="117"/>
      <c r="N236" s="117"/>
      <c r="O236" s="117">
        <v>2</v>
      </c>
      <c r="P236" s="117"/>
      <c r="Q236" s="117"/>
      <c r="R236" s="117">
        <v>7</v>
      </c>
      <c r="S236" s="117"/>
      <c r="T236" s="117"/>
      <c r="U236" s="117">
        <v>74</v>
      </c>
      <c r="V236" s="117"/>
      <c r="W236" s="117"/>
      <c r="X236" s="117"/>
      <c r="Y236" s="117"/>
      <c r="Z236" s="117">
        <f t="shared" si="28"/>
        <v>83</v>
      </c>
      <c r="AA236" s="117">
        <f t="shared" si="31"/>
        <v>83</v>
      </c>
      <c r="AB236" s="15" t="str">
        <f>VLOOKUP(C236,'Picture kid 56'!$A$2:$A$19,1,0)</f>
        <v>6K2101</v>
      </c>
      <c r="AC236" s="15"/>
      <c r="AD236" s="15"/>
    </row>
    <row r="237" spans="1:30" ht="15.75">
      <c r="A237" s="141">
        <v>164</v>
      </c>
      <c r="B237" s="141" t="s">
        <v>323</v>
      </c>
      <c r="C237" s="141" t="s">
        <v>323</v>
      </c>
      <c r="D237" s="117" t="s">
        <v>21</v>
      </c>
      <c r="K237" s="117"/>
      <c r="L237" s="117">
        <v>10</v>
      </c>
      <c r="M237" s="117">
        <v>3</v>
      </c>
      <c r="N237" s="117"/>
      <c r="O237" s="117"/>
      <c r="P237" s="117">
        <v>13</v>
      </c>
      <c r="Q237" s="117"/>
      <c r="R237" s="117">
        <v>5</v>
      </c>
      <c r="S237" s="117">
        <v>48</v>
      </c>
      <c r="T237" s="117">
        <v>19</v>
      </c>
      <c r="U237" s="117"/>
      <c r="V237" s="117"/>
      <c r="W237" s="117"/>
      <c r="X237" s="117"/>
      <c r="Y237" s="117"/>
      <c r="Z237" s="117">
        <f t="shared" si="28"/>
        <v>98</v>
      </c>
      <c r="AA237" s="117">
        <f t="shared" si="31"/>
        <v>98</v>
      </c>
      <c r="AB237" s="15" t="str">
        <f>VLOOKUP(C237,'Picture kid 56'!$A$2:$A$19,1,0)</f>
        <v>6K2101</v>
      </c>
      <c r="AC237" s="15"/>
      <c r="AD237" s="15"/>
    </row>
    <row r="238" spans="1:30" ht="15.75">
      <c r="A238" s="166">
        <v>165</v>
      </c>
      <c r="B238" s="166" t="s">
        <v>323</v>
      </c>
      <c r="C238" s="141" t="s">
        <v>323</v>
      </c>
      <c r="D238" s="117" t="s">
        <v>23</v>
      </c>
      <c r="K238" s="117"/>
      <c r="L238" s="117">
        <v>1</v>
      </c>
      <c r="M238" s="117">
        <v>12</v>
      </c>
      <c r="N238" s="117"/>
      <c r="O238" s="117"/>
      <c r="P238" s="117">
        <v>1</v>
      </c>
      <c r="Q238" s="117"/>
      <c r="R238" s="117">
        <v>5</v>
      </c>
      <c r="S238" s="117">
        <v>2</v>
      </c>
      <c r="T238" s="117">
        <v>5</v>
      </c>
      <c r="U238" s="117"/>
      <c r="V238" s="117"/>
      <c r="W238" s="117"/>
      <c r="X238" s="117"/>
      <c r="Y238" s="117"/>
      <c r="Z238" s="166">
        <f>SUM(E238:Y239)</f>
        <v>43</v>
      </c>
      <c r="AA238" s="117">
        <f t="shared" si="31"/>
        <v>26</v>
      </c>
      <c r="AB238" s="15" t="str">
        <f>VLOOKUP(C238,'Picture kid 56'!$A$2:$A$19,1,0)</f>
        <v>6K2101</v>
      </c>
      <c r="AC238" s="15"/>
      <c r="AD238" s="15"/>
    </row>
    <row r="239" spans="1:30" ht="15.75">
      <c r="A239" s="167"/>
      <c r="B239" s="167"/>
      <c r="C239" s="141" t="s">
        <v>323</v>
      </c>
      <c r="D239" s="117" t="s">
        <v>24</v>
      </c>
      <c r="K239" s="117"/>
      <c r="L239" s="117">
        <v>3</v>
      </c>
      <c r="M239" s="117"/>
      <c r="N239" s="117"/>
      <c r="O239" s="117"/>
      <c r="P239" s="117">
        <v>4</v>
      </c>
      <c r="Q239" s="117"/>
      <c r="R239" s="117">
        <v>3</v>
      </c>
      <c r="S239" s="117">
        <v>3</v>
      </c>
      <c r="T239" s="117">
        <v>4</v>
      </c>
      <c r="U239" s="117"/>
      <c r="V239" s="117"/>
      <c r="W239" s="117"/>
      <c r="X239" s="117"/>
      <c r="Y239" s="117"/>
      <c r="Z239" s="167"/>
      <c r="AA239" s="117">
        <f t="shared" si="31"/>
        <v>17</v>
      </c>
      <c r="AB239" s="15" t="str">
        <f>VLOOKUP(C239,'Picture kid 56'!$A$2:$A$19,1,0)</f>
        <v>6K2101</v>
      </c>
      <c r="AC239" s="15"/>
      <c r="AD239" s="15"/>
    </row>
    <row r="240" spans="1:30" ht="15.75">
      <c r="A240" s="141">
        <v>166</v>
      </c>
      <c r="B240" s="141" t="s">
        <v>323</v>
      </c>
      <c r="C240" s="141" t="s">
        <v>323</v>
      </c>
      <c r="D240" s="117" t="s">
        <v>22</v>
      </c>
      <c r="K240" s="117"/>
      <c r="L240" s="117"/>
      <c r="M240" s="117"/>
      <c r="N240" s="117"/>
      <c r="O240" s="117">
        <v>52</v>
      </c>
      <c r="P240" s="117"/>
      <c r="Q240" s="117"/>
      <c r="R240" s="117"/>
      <c r="S240" s="117"/>
      <c r="T240" s="117"/>
      <c r="U240" s="117">
        <v>40</v>
      </c>
      <c r="V240" s="117"/>
      <c r="W240" s="117"/>
      <c r="X240" s="117"/>
      <c r="Y240" s="117"/>
      <c r="Z240" s="117">
        <f t="shared" si="28"/>
        <v>92</v>
      </c>
      <c r="AA240" s="117">
        <f t="shared" si="31"/>
        <v>92</v>
      </c>
      <c r="AB240" s="15" t="str">
        <f>VLOOKUP(C240,'Picture kid 56'!$A$2:$A$19,1,0)</f>
        <v>6K2101</v>
      </c>
      <c r="AC240" s="15"/>
      <c r="AD240" s="15"/>
    </row>
    <row r="241" spans="1:30" ht="15.75">
      <c r="A241" s="141">
        <v>167</v>
      </c>
      <c r="B241" s="141" t="s">
        <v>323</v>
      </c>
      <c r="C241" s="141" t="s">
        <v>323</v>
      </c>
      <c r="D241" s="117" t="s">
        <v>22</v>
      </c>
      <c r="K241" s="117"/>
      <c r="L241" s="117"/>
      <c r="M241" s="117"/>
      <c r="N241" s="117"/>
      <c r="O241" s="117"/>
      <c r="P241" s="117"/>
      <c r="Q241" s="117"/>
      <c r="R241" s="117">
        <v>48</v>
      </c>
      <c r="S241" s="117"/>
      <c r="T241" s="117"/>
      <c r="U241" s="117">
        <v>20</v>
      </c>
      <c r="V241" s="117"/>
      <c r="W241" s="117">
        <v>5</v>
      </c>
      <c r="X241" s="117"/>
      <c r="Y241" s="117"/>
      <c r="Z241" s="117">
        <f t="shared" si="28"/>
        <v>73</v>
      </c>
      <c r="AA241" s="117">
        <f t="shared" si="31"/>
        <v>73</v>
      </c>
      <c r="AB241" s="15" t="str">
        <f>VLOOKUP(C241,'Picture kid 56'!$A$2:$A$19,1,0)</f>
        <v>6K2101</v>
      </c>
      <c r="AC241" s="15"/>
      <c r="AD241" s="15"/>
    </row>
    <row r="242" spans="1:30" ht="15.75">
      <c r="A242" s="141">
        <v>168</v>
      </c>
      <c r="B242" s="141" t="s">
        <v>323</v>
      </c>
      <c r="C242" s="141" t="s">
        <v>323</v>
      </c>
      <c r="D242" s="117" t="s">
        <v>22</v>
      </c>
      <c r="K242" s="117"/>
      <c r="L242" s="117">
        <v>23</v>
      </c>
      <c r="M242" s="117">
        <v>38</v>
      </c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>
        <f t="shared" si="28"/>
        <v>61</v>
      </c>
      <c r="AA242" s="117">
        <f t="shared" si="31"/>
        <v>61</v>
      </c>
      <c r="AB242" s="15" t="str">
        <f>VLOOKUP(C242,'Picture kid 56'!$A$2:$A$19,1,0)</f>
        <v>6K2101</v>
      </c>
      <c r="AC242" s="15"/>
      <c r="AD242" s="15"/>
    </row>
    <row r="243" spans="1:30" ht="15.75">
      <c r="A243" s="141">
        <v>169</v>
      </c>
      <c r="B243" s="141" t="s">
        <v>323</v>
      </c>
      <c r="C243" s="141" t="s">
        <v>323</v>
      </c>
      <c r="D243" s="117" t="s">
        <v>22</v>
      </c>
      <c r="K243" s="117"/>
      <c r="L243" s="117">
        <v>9</v>
      </c>
      <c r="M243" s="117"/>
      <c r="N243" s="117"/>
      <c r="O243" s="117">
        <v>30</v>
      </c>
      <c r="P243" s="117"/>
      <c r="Q243" s="117"/>
      <c r="R243" s="117">
        <v>29</v>
      </c>
      <c r="S243" s="117"/>
      <c r="T243" s="117"/>
      <c r="U243" s="117">
        <v>27</v>
      </c>
      <c r="V243" s="117"/>
      <c r="W243" s="117"/>
      <c r="X243" s="117"/>
      <c r="Y243" s="117"/>
      <c r="Z243" s="117">
        <f t="shared" si="28"/>
        <v>95</v>
      </c>
      <c r="AA243" s="117">
        <f t="shared" si="31"/>
        <v>95</v>
      </c>
      <c r="AB243" s="15" t="str">
        <f>VLOOKUP(C243,'Picture kid 56'!$A$2:$A$19,1,0)</f>
        <v>6K2101</v>
      </c>
      <c r="AC243" s="15"/>
      <c r="AD243" s="15"/>
    </row>
    <row r="244" spans="1:30" ht="15.75">
      <c r="A244" s="141">
        <v>170</v>
      </c>
      <c r="B244" s="141" t="s">
        <v>323</v>
      </c>
      <c r="C244" s="141" t="s">
        <v>323</v>
      </c>
      <c r="D244" s="117" t="s">
        <v>22</v>
      </c>
      <c r="K244" s="117"/>
      <c r="L244" s="117"/>
      <c r="M244" s="117"/>
      <c r="N244" s="117"/>
      <c r="O244" s="117">
        <v>30</v>
      </c>
      <c r="P244" s="117"/>
      <c r="Q244" s="117"/>
      <c r="R244" s="117"/>
      <c r="S244" s="117"/>
      <c r="T244" s="117"/>
      <c r="U244" s="117"/>
      <c r="V244" s="117"/>
      <c r="W244" s="117">
        <v>63</v>
      </c>
      <c r="X244" s="117"/>
      <c r="Y244" s="117"/>
      <c r="Z244" s="117">
        <f t="shared" si="28"/>
        <v>93</v>
      </c>
      <c r="AA244" s="117">
        <f t="shared" si="31"/>
        <v>93</v>
      </c>
      <c r="AB244" s="15" t="str">
        <f>VLOOKUP(C244,'Picture kid 56'!$A$2:$A$19,1,0)</f>
        <v>6K2101</v>
      </c>
      <c r="AC244" s="15"/>
      <c r="AD244" s="15"/>
    </row>
    <row r="245" spans="1:30" ht="15.75">
      <c r="A245" s="166">
        <v>171</v>
      </c>
      <c r="B245" s="166" t="s">
        <v>323</v>
      </c>
      <c r="C245" s="141" t="s">
        <v>323</v>
      </c>
      <c r="D245" s="117" t="s">
        <v>22</v>
      </c>
      <c r="K245" s="117"/>
      <c r="L245" s="117"/>
      <c r="M245" s="117">
        <v>59</v>
      </c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66">
        <f>SUM(E245:Y246)</f>
        <v>121</v>
      </c>
      <c r="AA245" s="117">
        <f t="shared" si="31"/>
        <v>59</v>
      </c>
      <c r="AB245" s="15" t="str">
        <f>VLOOKUP(C245,'Picture kid 56'!$A$2:$A$19,1,0)</f>
        <v>6K2101</v>
      </c>
      <c r="AC245" s="15"/>
      <c r="AD245" s="15"/>
    </row>
    <row r="246" spans="1:30" ht="15.75">
      <c r="A246" s="167"/>
      <c r="B246" s="167"/>
      <c r="C246" s="141" t="s">
        <v>323</v>
      </c>
      <c r="D246" s="117" t="s">
        <v>23</v>
      </c>
      <c r="K246" s="117"/>
      <c r="L246" s="117"/>
      <c r="M246" s="117">
        <v>29</v>
      </c>
      <c r="N246" s="117"/>
      <c r="O246" s="117"/>
      <c r="P246" s="117"/>
      <c r="Q246" s="117"/>
      <c r="R246" s="117"/>
      <c r="S246" s="117"/>
      <c r="T246" s="117"/>
      <c r="U246" s="117"/>
      <c r="V246" s="117"/>
      <c r="W246" s="117">
        <v>33</v>
      </c>
      <c r="X246" s="117"/>
      <c r="Y246" s="117"/>
      <c r="Z246" s="167"/>
      <c r="AA246" s="117">
        <f t="shared" si="31"/>
        <v>62</v>
      </c>
      <c r="AB246" s="15" t="str">
        <f>VLOOKUP(C246,'Picture kid 56'!$A$2:$A$19,1,0)</f>
        <v>6K2101</v>
      </c>
      <c r="AC246" s="15"/>
      <c r="AD246" s="15"/>
    </row>
    <row r="247" spans="1:30" ht="15.75">
      <c r="A247" s="141">
        <v>172</v>
      </c>
      <c r="B247" s="141" t="s">
        <v>323</v>
      </c>
      <c r="C247" s="141" t="s">
        <v>323</v>
      </c>
      <c r="D247" s="117" t="s">
        <v>23</v>
      </c>
      <c r="K247" s="117"/>
      <c r="L247" s="117">
        <v>21</v>
      </c>
      <c r="M247" s="117"/>
      <c r="N247" s="117"/>
      <c r="O247" s="117"/>
      <c r="P247" s="117"/>
      <c r="Q247" s="117"/>
      <c r="R247" s="117">
        <v>38</v>
      </c>
      <c r="S247" s="117"/>
      <c r="T247" s="117"/>
      <c r="U247" s="117">
        <v>41</v>
      </c>
      <c r="V247" s="117"/>
      <c r="W247" s="117"/>
      <c r="X247" s="117"/>
      <c r="Y247" s="117"/>
      <c r="Z247" s="117">
        <f t="shared" si="28"/>
        <v>100</v>
      </c>
      <c r="AA247" s="117">
        <f t="shared" si="31"/>
        <v>100</v>
      </c>
      <c r="AB247" s="15" t="str">
        <f>VLOOKUP(C247,'Picture kid 56'!$A$2:$A$19,1,0)</f>
        <v>6K2101</v>
      </c>
      <c r="AC247" s="15"/>
      <c r="AD247" s="15"/>
    </row>
    <row r="248" spans="1:30" ht="15.75">
      <c r="A248" s="141">
        <v>173</v>
      </c>
      <c r="B248" s="141" t="s">
        <v>323</v>
      </c>
      <c r="C248" s="141" t="s">
        <v>323</v>
      </c>
      <c r="D248" s="117" t="s">
        <v>21</v>
      </c>
      <c r="K248" s="117"/>
      <c r="L248" s="117"/>
      <c r="M248" s="117">
        <v>17</v>
      </c>
      <c r="N248" s="117"/>
      <c r="O248" s="117">
        <v>33</v>
      </c>
      <c r="P248" s="117"/>
      <c r="Q248" s="117"/>
      <c r="R248" s="117"/>
      <c r="S248" s="117"/>
      <c r="T248" s="117"/>
      <c r="U248" s="117">
        <v>61</v>
      </c>
      <c r="V248" s="117"/>
      <c r="W248" s="117"/>
      <c r="X248" s="117"/>
      <c r="Y248" s="117"/>
      <c r="Z248" s="117">
        <f t="shared" si="28"/>
        <v>111</v>
      </c>
      <c r="AA248" s="117">
        <f t="shared" si="31"/>
        <v>111</v>
      </c>
      <c r="AB248" s="15" t="str">
        <f>VLOOKUP(C248,'Picture kid 56'!$A$2:$A$19,1,0)</f>
        <v>6K2101</v>
      </c>
      <c r="AC248" s="15"/>
      <c r="AD248" s="15"/>
    </row>
    <row r="249" spans="1:30" ht="15.75">
      <c r="A249" s="141">
        <v>174</v>
      </c>
      <c r="B249" s="141" t="s">
        <v>323</v>
      </c>
      <c r="C249" s="141" t="s">
        <v>323</v>
      </c>
      <c r="D249" s="117" t="s">
        <v>21</v>
      </c>
      <c r="K249" s="117"/>
      <c r="L249" s="117">
        <v>8</v>
      </c>
      <c r="M249" s="117"/>
      <c r="N249" s="117"/>
      <c r="O249" s="117"/>
      <c r="P249" s="117"/>
      <c r="Q249" s="117"/>
      <c r="R249" s="117">
        <v>47</v>
      </c>
      <c r="S249" s="117"/>
      <c r="T249" s="117"/>
      <c r="U249" s="117"/>
      <c r="V249" s="117"/>
      <c r="W249" s="117">
        <v>33</v>
      </c>
      <c r="X249" s="117"/>
      <c r="Y249" s="117"/>
      <c r="Z249" s="117">
        <f t="shared" si="28"/>
        <v>88</v>
      </c>
      <c r="AA249" s="117">
        <f t="shared" si="31"/>
        <v>88</v>
      </c>
      <c r="AB249" s="15" t="str">
        <f>VLOOKUP(C249,'Picture kid 56'!$A$2:$A$19,1,0)</f>
        <v>6K2101</v>
      </c>
      <c r="AC249" s="15"/>
      <c r="AD249" s="15"/>
    </row>
    <row r="250" spans="1:30" ht="15.75">
      <c r="A250" s="141">
        <v>175</v>
      </c>
      <c r="B250" s="141" t="s">
        <v>323</v>
      </c>
      <c r="C250" s="141" t="s">
        <v>323</v>
      </c>
      <c r="D250" s="117" t="s">
        <v>24</v>
      </c>
      <c r="K250" s="117"/>
      <c r="L250" s="117"/>
      <c r="M250" s="117">
        <v>10</v>
      </c>
      <c r="N250" s="117"/>
      <c r="O250" s="117"/>
      <c r="P250" s="117"/>
      <c r="Q250" s="117"/>
      <c r="R250" s="117">
        <v>68</v>
      </c>
      <c r="S250" s="117"/>
      <c r="T250" s="117"/>
      <c r="U250" s="117"/>
      <c r="V250" s="117"/>
      <c r="W250" s="117"/>
      <c r="X250" s="117"/>
      <c r="Y250" s="117"/>
      <c r="Z250" s="117">
        <f t="shared" si="28"/>
        <v>78</v>
      </c>
      <c r="AA250" s="117">
        <f t="shared" si="31"/>
        <v>78</v>
      </c>
      <c r="AB250" s="15" t="str">
        <f>VLOOKUP(C250,'Picture kid 56'!$A$2:$A$19,1,0)</f>
        <v>6K2101</v>
      </c>
      <c r="AC250" s="15"/>
      <c r="AD250" s="15"/>
    </row>
    <row r="251" spans="1:30" ht="15.75">
      <c r="A251" s="141">
        <v>176</v>
      </c>
      <c r="B251" s="141" t="s">
        <v>323</v>
      </c>
      <c r="C251" s="141" t="s">
        <v>323</v>
      </c>
      <c r="D251" s="117" t="s">
        <v>24</v>
      </c>
      <c r="K251" s="117"/>
      <c r="L251" s="117">
        <v>18</v>
      </c>
      <c r="M251" s="117"/>
      <c r="N251" s="117"/>
      <c r="O251" s="117">
        <v>10</v>
      </c>
      <c r="P251" s="117"/>
      <c r="Q251" s="117"/>
      <c r="R251" s="117"/>
      <c r="S251" s="117"/>
      <c r="T251" s="117"/>
      <c r="U251" s="117">
        <v>38</v>
      </c>
      <c r="V251" s="117"/>
      <c r="W251" s="117"/>
      <c r="X251" s="117"/>
      <c r="Y251" s="117"/>
      <c r="Z251" s="117">
        <f t="shared" si="28"/>
        <v>66</v>
      </c>
      <c r="AA251" s="117">
        <f t="shared" si="31"/>
        <v>66</v>
      </c>
      <c r="AB251" s="15" t="str">
        <f>VLOOKUP(C251,'Picture kid 56'!$A$2:$A$19,1,0)</f>
        <v>6K2101</v>
      </c>
      <c r="AC251" s="15"/>
      <c r="AD251" s="15"/>
    </row>
    <row r="252" spans="1:30" ht="15.75">
      <c r="A252" s="141">
        <v>177</v>
      </c>
      <c r="B252" s="141" t="s">
        <v>323</v>
      </c>
      <c r="C252" s="141" t="s">
        <v>323</v>
      </c>
      <c r="D252" s="117" t="s">
        <v>20</v>
      </c>
      <c r="K252" s="117"/>
      <c r="L252" s="117">
        <v>25</v>
      </c>
      <c r="M252" s="117"/>
      <c r="N252" s="117"/>
      <c r="O252" s="117">
        <v>74</v>
      </c>
      <c r="P252" s="117"/>
      <c r="Q252" s="117"/>
      <c r="R252" s="117">
        <v>20</v>
      </c>
      <c r="S252" s="117"/>
      <c r="T252" s="117"/>
      <c r="U252" s="117"/>
      <c r="V252" s="117"/>
      <c r="W252" s="117"/>
      <c r="X252" s="117"/>
      <c r="Y252" s="117"/>
      <c r="Z252" s="117">
        <f t="shared" si="28"/>
        <v>119</v>
      </c>
      <c r="AA252" s="117">
        <f t="shared" si="31"/>
        <v>119</v>
      </c>
      <c r="AB252" s="15" t="str">
        <f>VLOOKUP(C252,'Picture kid 56'!$A$2:$A$19,1,0)</f>
        <v>6K2101</v>
      </c>
      <c r="AC252" s="15"/>
      <c r="AD252" s="15"/>
    </row>
    <row r="253" spans="1:30" ht="15.75">
      <c r="A253" s="141">
        <v>178</v>
      </c>
      <c r="B253" s="141" t="s">
        <v>323</v>
      </c>
      <c r="C253" s="141" t="s">
        <v>323</v>
      </c>
      <c r="D253" s="117" t="s">
        <v>21</v>
      </c>
      <c r="K253" s="117"/>
      <c r="L253" s="117"/>
      <c r="M253" s="117">
        <v>66</v>
      </c>
      <c r="N253" s="117"/>
      <c r="O253" s="117">
        <v>49</v>
      </c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>
        <f t="shared" si="28"/>
        <v>115</v>
      </c>
      <c r="AA253" s="117">
        <f t="shared" si="31"/>
        <v>115</v>
      </c>
      <c r="AB253" s="15" t="str">
        <f>VLOOKUP(C253,'Picture kid 56'!$A$2:$A$19,1,0)</f>
        <v>6K2101</v>
      </c>
      <c r="AC253" s="15"/>
      <c r="AD253" s="15"/>
    </row>
    <row r="254" spans="1:30" ht="15.75">
      <c r="A254" s="141">
        <v>179</v>
      </c>
      <c r="B254" s="141" t="s">
        <v>323</v>
      </c>
      <c r="C254" s="141" t="s">
        <v>323</v>
      </c>
      <c r="D254" s="117" t="s">
        <v>21</v>
      </c>
      <c r="K254" s="117"/>
      <c r="L254" s="117">
        <v>27</v>
      </c>
      <c r="M254" s="117"/>
      <c r="N254" s="117"/>
      <c r="O254" s="117">
        <v>44</v>
      </c>
      <c r="P254" s="117"/>
      <c r="Q254" s="117"/>
      <c r="R254" s="117"/>
      <c r="S254" s="117"/>
      <c r="T254" s="117"/>
      <c r="U254" s="117">
        <v>41</v>
      </c>
      <c r="V254" s="117"/>
      <c r="W254" s="117"/>
      <c r="X254" s="117"/>
      <c r="Y254" s="117"/>
      <c r="Z254" s="117">
        <f t="shared" si="28"/>
        <v>112</v>
      </c>
      <c r="AA254" s="117">
        <f t="shared" si="31"/>
        <v>112</v>
      </c>
      <c r="AB254" s="15" t="str">
        <f>VLOOKUP(C254,'Picture kid 56'!$A$2:$A$19,1,0)</f>
        <v>6K2101</v>
      </c>
      <c r="AC254" s="15"/>
      <c r="AD254" s="15"/>
    </row>
    <row r="255" spans="1:30" ht="15.75">
      <c r="A255" s="141">
        <v>180</v>
      </c>
      <c r="B255" s="141" t="s">
        <v>323</v>
      </c>
      <c r="C255" s="141" t="s">
        <v>323</v>
      </c>
      <c r="D255" s="117" t="s">
        <v>20</v>
      </c>
      <c r="K255" s="117"/>
      <c r="L255" s="117"/>
      <c r="M255" s="117">
        <v>64</v>
      </c>
      <c r="N255" s="117"/>
      <c r="O255" s="117"/>
      <c r="P255" s="117"/>
      <c r="Q255" s="117"/>
      <c r="R255" s="117"/>
      <c r="S255" s="117"/>
      <c r="T255" s="117"/>
      <c r="U255" s="117">
        <v>46</v>
      </c>
      <c r="V255" s="117"/>
      <c r="W255" s="117"/>
      <c r="X255" s="117"/>
      <c r="Y255" s="117"/>
      <c r="Z255" s="117">
        <f t="shared" si="28"/>
        <v>110</v>
      </c>
      <c r="AA255" s="117">
        <f t="shared" si="31"/>
        <v>110</v>
      </c>
      <c r="AB255" s="15" t="str">
        <f>VLOOKUP(C255,'Picture kid 56'!$A$2:$A$19,1,0)</f>
        <v>6K2101</v>
      </c>
      <c r="AC255" s="15"/>
      <c r="AD255" s="15"/>
    </row>
    <row r="256" spans="1:30" ht="15.75">
      <c r="A256" s="141">
        <v>181</v>
      </c>
      <c r="B256" s="141" t="s">
        <v>323</v>
      </c>
      <c r="C256" s="141" t="s">
        <v>323</v>
      </c>
      <c r="D256" s="117" t="s">
        <v>21</v>
      </c>
      <c r="K256" s="117"/>
      <c r="L256" s="117"/>
      <c r="M256" s="117">
        <v>119</v>
      </c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>
        <f t="shared" si="28"/>
        <v>119</v>
      </c>
      <c r="AA256" s="117">
        <f t="shared" si="31"/>
        <v>119</v>
      </c>
      <c r="AB256" s="15" t="str">
        <f>VLOOKUP(C256,'Picture kid 56'!$A$2:$A$19,1,0)</f>
        <v>6K2101</v>
      </c>
      <c r="AC256" s="15"/>
      <c r="AD256" s="15"/>
    </row>
    <row r="257" spans="1:30" ht="15.75">
      <c r="A257" s="141">
        <v>182</v>
      </c>
      <c r="B257" s="141" t="s">
        <v>323</v>
      </c>
      <c r="C257" s="141" t="s">
        <v>323</v>
      </c>
      <c r="D257" s="117" t="s">
        <v>21</v>
      </c>
      <c r="K257" s="117"/>
      <c r="L257" s="117"/>
      <c r="M257" s="117"/>
      <c r="N257" s="117"/>
      <c r="O257" s="117">
        <v>67</v>
      </c>
      <c r="P257" s="117"/>
      <c r="Q257" s="117"/>
      <c r="R257" s="117"/>
      <c r="S257" s="117"/>
      <c r="T257" s="117"/>
      <c r="U257" s="117">
        <v>48</v>
      </c>
      <c r="V257" s="117"/>
      <c r="W257" s="117"/>
      <c r="X257" s="117"/>
      <c r="Y257" s="117"/>
      <c r="Z257" s="117">
        <f t="shared" si="28"/>
        <v>115</v>
      </c>
      <c r="AA257" s="117">
        <f t="shared" si="31"/>
        <v>115</v>
      </c>
      <c r="AB257" s="15" t="str">
        <f>VLOOKUP(C257,'Picture kid 56'!$A$2:$A$19,1,0)</f>
        <v>6K2101</v>
      </c>
      <c r="AC257" s="15"/>
      <c r="AD257" s="15"/>
    </row>
    <row r="258" spans="1:30" ht="15.75">
      <c r="A258" s="166">
        <v>183</v>
      </c>
      <c r="B258" s="166" t="s">
        <v>323</v>
      </c>
      <c r="C258" s="141" t="s">
        <v>323</v>
      </c>
      <c r="D258" s="117" t="s">
        <v>21</v>
      </c>
      <c r="K258" s="117"/>
      <c r="L258" s="117"/>
      <c r="M258" s="117"/>
      <c r="N258" s="117"/>
      <c r="O258" s="117"/>
      <c r="P258" s="117"/>
      <c r="Q258" s="117"/>
      <c r="R258" s="117">
        <v>19</v>
      </c>
      <c r="S258" s="117"/>
      <c r="T258" s="117"/>
      <c r="U258" s="117"/>
      <c r="V258" s="117"/>
      <c r="W258" s="117"/>
      <c r="X258" s="117"/>
      <c r="Y258" s="117"/>
      <c r="Z258" s="166">
        <f>SUM(E258:Y260)</f>
        <v>125</v>
      </c>
      <c r="AA258" s="117">
        <f t="shared" si="31"/>
        <v>19</v>
      </c>
      <c r="AB258" s="15" t="str">
        <f>VLOOKUP(C258,'Picture kid 56'!$A$2:$A$19,1,0)</f>
        <v>6K2101</v>
      </c>
      <c r="AC258" s="15"/>
      <c r="AD258" s="15"/>
    </row>
    <row r="259" spans="1:30" ht="15.75">
      <c r="A259" s="168"/>
      <c r="B259" s="168"/>
      <c r="C259" s="141" t="s">
        <v>323</v>
      </c>
      <c r="D259" s="117" t="s">
        <v>23</v>
      </c>
      <c r="K259" s="117"/>
      <c r="L259" s="117"/>
      <c r="M259" s="117">
        <v>3</v>
      </c>
      <c r="N259" s="117"/>
      <c r="O259" s="117">
        <v>7</v>
      </c>
      <c r="P259" s="117"/>
      <c r="Q259" s="117"/>
      <c r="R259" s="117"/>
      <c r="S259" s="117"/>
      <c r="T259" s="117"/>
      <c r="U259" s="117">
        <v>12</v>
      </c>
      <c r="V259" s="117"/>
      <c r="W259" s="117"/>
      <c r="X259" s="117"/>
      <c r="Y259" s="117"/>
      <c r="Z259" s="168"/>
      <c r="AA259" s="117">
        <f t="shared" si="31"/>
        <v>22</v>
      </c>
      <c r="AB259" s="15" t="str">
        <f>VLOOKUP(C259,'Picture kid 56'!$A$2:$A$19,1,0)</f>
        <v>6K2101</v>
      </c>
      <c r="AC259" s="15"/>
      <c r="AD259" s="15"/>
    </row>
    <row r="260" spans="1:30" ht="15.75">
      <c r="A260" s="167"/>
      <c r="B260" s="167"/>
      <c r="C260" s="141" t="s">
        <v>323</v>
      </c>
      <c r="D260" s="117" t="s">
        <v>24</v>
      </c>
      <c r="K260" s="117"/>
      <c r="L260" s="117"/>
      <c r="M260" s="117"/>
      <c r="N260" s="117"/>
      <c r="O260" s="117">
        <v>72</v>
      </c>
      <c r="P260" s="117"/>
      <c r="Q260" s="117"/>
      <c r="R260" s="117"/>
      <c r="S260" s="117"/>
      <c r="T260" s="117"/>
      <c r="U260" s="117">
        <v>12</v>
      </c>
      <c r="V260" s="117"/>
      <c r="W260" s="117"/>
      <c r="X260" s="117"/>
      <c r="Y260" s="117"/>
      <c r="Z260" s="167"/>
      <c r="AA260" s="117">
        <f t="shared" si="31"/>
        <v>84</v>
      </c>
      <c r="AB260" s="15" t="str">
        <f>VLOOKUP(C260,'Picture kid 56'!$A$2:$A$19,1,0)</f>
        <v>6K2101</v>
      </c>
      <c r="AC260" s="15"/>
      <c r="AD260" s="15"/>
    </row>
    <row r="261" spans="1:30" ht="15.75">
      <c r="A261" s="141">
        <v>184</v>
      </c>
      <c r="B261" s="141" t="s">
        <v>323</v>
      </c>
      <c r="C261" s="141" t="s">
        <v>323</v>
      </c>
      <c r="D261" s="117" t="s">
        <v>24</v>
      </c>
      <c r="K261" s="117"/>
      <c r="L261" s="117">
        <v>69</v>
      </c>
      <c r="M261" s="117">
        <v>29</v>
      </c>
      <c r="N261" s="117"/>
      <c r="O261" s="117"/>
      <c r="P261" s="117"/>
      <c r="Q261" s="117"/>
      <c r="R261" s="117">
        <v>42</v>
      </c>
      <c r="S261" s="117"/>
      <c r="T261" s="117"/>
      <c r="U261" s="117"/>
      <c r="V261" s="117"/>
      <c r="W261" s="117"/>
      <c r="X261" s="117"/>
      <c r="Y261" s="117"/>
      <c r="Z261" s="117">
        <f t="shared" si="28"/>
        <v>140</v>
      </c>
      <c r="AA261" s="117">
        <f t="shared" si="31"/>
        <v>140</v>
      </c>
      <c r="AB261" s="15" t="str">
        <f>VLOOKUP(C261,'Picture kid 56'!$A$2:$A$19,1,0)</f>
        <v>6K2101</v>
      </c>
      <c r="AC261" s="15"/>
      <c r="AD261" s="15"/>
    </row>
    <row r="262" spans="1:30" ht="15.75">
      <c r="A262" s="166">
        <v>185</v>
      </c>
      <c r="B262" s="166" t="s">
        <v>366</v>
      </c>
      <c r="C262" s="141" t="s">
        <v>366</v>
      </c>
      <c r="D262" s="117" t="s">
        <v>25</v>
      </c>
      <c r="K262" s="117"/>
      <c r="L262" s="117">
        <v>8</v>
      </c>
      <c r="M262" s="117">
        <v>4</v>
      </c>
      <c r="N262" s="117"/>
      <c r="O262" s="117">
        <v>3</v>
      </c>
      <c r="P262" s="117"/>
      <c r="Q262" s="117">
        <v>6</v>
      </c>
      <c r="R262" s="117"/>
      <c r="S262" s="117">
        <v>4</v>
      </c>
      <c r="T262" s="117"/>
      <c r="U262" s="117"/>
      <c r="V262" s="117">
        <v>9</v>
      </c>
      <c r="W262" s="117"/>
      <c r="X262" s="117"/>
      <c r="Y262" s="117"/>
      <c r="Z262" s="166">
        <f>SUM(E262:Y265)</f>
        <v>167</v>
      </c>
      <c r="AA262" s="117">
        <f t="shared" si="31"/>
        <v>34</v>
      </c>
      <c r="AB262" s="15" t="str">
        <f>VLOOKUP(C262,'Picture kid 56'!$A$2:$A$19,1,0)</f>
        <v>6K2578</v>
      </c>
      <c r="AC262" s="15"/>
      <c r="AD262" s="15"/>
    </row>
    <row r="263" spans="1:30" ht="15.75">
      <c r="A263" s="168"/>
      <c r="B263" s="168"/>
      <c r="C263" s="141" t="s">
        <v>366</v>
      </c>
      <c r="D263" s="117" t="s">
        <v>20</v>
      </c>
      <c r="K263" s="117"/>
      <c r="L263" s="117">
        <v>5</v>
      </c>
      <c r="M263" s="117">
        <v>6</v>
      </c>
      <c r="N263" s="117"/>
      <c r="O263" s="117">
        <v>9</v>
      </c>
      <c r="P263" s="117"/>
      <c r="Q263" s="117">
        <v>6</v>
      </c>
      <c r="R263" s="117"/>
      <c r="S263" s="117">
        <v>7</v>
      </c>
      <c r="T263" s="117"/>
      <c r="U263" s="117"/>
      <c r="V263" s="117">
        <v>6</v>
      </c>
      <c r="W263" s="117"/>
      <c r="X263" s="117"/>
      <c r="Y263" s="117"/>
      <c r="Z263" s="168"/>
      <c r="AA263" s="117">
        <f t="shared" si="31"/>
        <v>39</v>
      </c>
      <c r="AB263" s="15" t="str">
        <f>VLOOKUP(C263,'Picture kid 56'!$A$2:$A$19,1,0)</f>
        <v>6K2578</v>
      </c>
      <c r="AC263" s="15"/>
      <c r="AD263" s="15"/>
    </row>
    <row r="264" spans="1:30" ht="15.75">
      <c r="A264" s="168"/>
      <c r="B264" s="168"/>
      <c r="C264" s="141" t="s">
        <v>366</v>
      </c>
      <c r="D264" s="117" t="s">
        <v>22</v>
      </c>
      <c r="K264" s="117"/>
      <c r="L264" s="117">
        <v>8</v>
      </c>
      <c r="M264" s="117">
        <v>15</v>
      </c>
      <c r="N264" s="117"/>
      <c r="O264" s="117">
        <v>12</v>
      </c>
      <c r="P264" s="117"/>
      <c r="Q264" s="117">
        <v>12</v>
      </c>
      <c r="R264" s="117"/>
      <c r="S264" s="117">
        <v>10</v>
      </c>
      <c r="T264" s="117"/>
      <c r="U264" s="117"/>
      <c r="V264" s="117">
        <v>12</v>
      </c>
      <c r="W264" s="117"/>
      <c r="X264" s="117"/>
      <c r="Y264" s="117"/>
      <c r="Z264" s="168"/>
      <c r="AA264" s="117">
        <f t="shared" si="31"/>
        <v>69</v>
      </c>
      <c r="AB264" s="15" t="str">
        <f>VLOOKUP(C264,'Picture kid 56'!$A$2:$A$19,1,0)</f>
        <v>6K2578</v>
      </c>
      <c r="AC264" s="15"/>
      <c r="AD264" s="15"/>
    </row>
    <row r="265" spans="1:30" ht="15.75">
      <c r="A265" s="167"/>
      <c r="B265" s="167"/>
      <c r="C265" s="141" t="s">
        <v>366</v>
      </c>
      <c r="D265" s="117" t="s">
        <v>26</v>
      </c>
      <c r="K265" s="117"/>
      <c r="L265" s="117">
        <v>4</v>
      </c>
      <c r="M265" s="117">
        <v>5</v>
      </c>
      <c r="N265" s="117"/>
      <c r="O265" s="117">
        <v>6</v>
      </c>
      <c r="P265" s="117"/>
      <c r="Q265" s="117">
        <v>4</v>
      </c>
      <c r="R265" s="117"/>
      <c r="S265" s="117">
        <v>1</v>
      </c>
      <c r="T265" s="117"/>
      <c r="U265" s="117"/>
      <c r="V265" s="117">
        <v>5</v>
      </c>
      <c r="W265" s="117"/>
      <c r="X265" s="117"/>
      <c r="Y265" s="117"/>
      <c r="Z265" s="167"/>
      <c r="AA265" s="117">
        <f t="shared" si="31"/>
        <v>25</v>
      </c>
      <c r="AB265" s="15" t="str">
        <f>VLOOKUP(C265,'Picture kid 56'!$A$2:$A$19,1,0)</f>
        <v>6K2578</v>
      </c>
      <c r="AC265" s="15"/>
      <c r="AD265" s="15"/>
    </row>
    <row r="266" spans="1:30" ht="15.75">
      <c r="A266" s="166">
        <v>186</v>
      </c>
      <c r="B266" s="166" t="s">
        <v>323</v>
      </c>
      <c r="C266" s="141" t="s">
        <v>323</v>
      </c>
      <c r="D266" s="117" t="s">
        <v>21</v>
      </c>
      <c r="K266" s="117"/>
      <c r="L266" s="117">
        <v>1</v>
      </c>
      <c r="M266" s="117"/>
      <c r="N266" s="117"/>
      <c r="O266" s="117">
        <v>1</v>
      </c>
      <c r="P266" s="117"/>
      <c r="Q266" s="117">
        <v>2</v>
      </c>
      <c r="R266" s="117"/>
      <c r="S266" s="117">
        <v>6</v>
      </c>
      <c r="T266" s="117"/>
      <c r="U266" s="117"/>
      <c r="V266" s="117">
        <v>1</v>
      </c>
      <c r="W266" s="117"/>
      <c r="X266" s="117"/>
      <c r="Y266" s="117"/>
      <c r="Z266" s="166">
        <f>SUM(E266:Y270)</f>
        <v>80</v>
      </c>
      <c r="AA266" s="117">
        <f t="shared" si="31"/>
        <v>11</v>
      </c>
      <c r="AB266" s="15" t="str">
        <f>VLOOKUP(C266,'Picture kid 56'!$A$2:$A$19,1,0)</f>
        <v>6K2101</v>
      </c>
      <c r="AC266" s="15"/>
      <c r="AD266" s="15"/>
    </row>
    <row r="267" spans="1:30" ht="15.75">
      <c r="A267" s="168"/>
      <c r="B267" s="168"/>
      <c r="C267" s="141" t="s">
        <v>323</v>
      </c>
      <c r="D267" s="117" t="s">
        <v>20</v>
      </c>
      <c r="K267" s="117"/>
      <c r="L267" s="117"/>
      <c r="M267" s="117">
        <v>1</v>
      </c>
      <c r="N267" s="117"/>
      <c r="O267" s="117">
        <v>1</v>
      </c>
      <c r="P267" s="117"/>
      <c r="Q267" s="117">
        <v>1</v>
      </c>
      <c r="R267" s="117"/>
      <c r="S267" s="117">
        <v>1</v>
      </c>
      <c r="T267" s="117"/>
      <c r="U267" s="117"/>
      <c r="V267" s="117"/>
      <c r="W267" s="117"/>
      <c r="X267" s="117"/>
      <c r="Y267" s="117"/>
      <c r="Z267" s="168"/>
      <c r="AA267" s="117">
        <f t="shared" ref="AA267:AA271" si="33">+SUM(E267:Y267)</f>
        <v>4</v>
      </c>
      <c r="AB267" s="15" t="str">
        <f>VLOOKUP(C267,'Picture kid 56'!$A$2:$A$19,1,0)</f>
        <v>6K2101</v>
      </c>
      <c r="AC267" s="15"/>
      <c r="AD267" s="15"/>
    </row>
    <row r="268" spans="1:30" ht="15.75">
      <c r="A268" s="168"/>
      <c r="B268" s="168"/>
      <c r="C268" s="141" t="s">
        <v>323</v>
      </c>
      <c r="D268" s="117" t="s">
        <v>23</v>
      </c>
      <c r="K268" s="117"/>
      <c r="L268" s="117"/>
      <c r="M268" s="117">
        <v>1</v>
      </c>
      <c r="N268" s="117"/>
      <c r="O268" s="117">
        <v>2</v>
      </c>
      <c r="P268" s="117"/>
      <c r="Q268" s="117">
        <v>11</v>
      </c>
      <c r="R268" s="117"/>
      <c r="S268" s="117">
        <v>1</v>
      </c>
      <c r="T268" s="117"/>
      <c r="U268" s="117"/>
      <c r="V268" s="117"/>
      <c r="W268" s="117"/>
      <c r="X268" s="117"/>
      <c r="Y268" s="117"/>
      <c r="Z268" s="168"/>
      <c r="AA268" s="117">
        <f t="shared" si="33"/>
        <v>15</v>
      </c>
      <c r="AB268" s="15" t="str">
        <f>VLOOKUP(C268,'Picture kid 56'!$A$2:$A$19,1,0)</f>
        <v>6K2101</v>
      </c>
      <c r="AC268" s="15"/>
      <c r="AD268" s="15"/>
    </row>
    <row r="269" spans="1:30" ht="15.75">
      <c r="A269" s="168"/>
      <c r="B269" s="168"/>
      <c r="C269" s="141" t="s">
        <v>323</v>
      </c>
      <c r="D269" s="117" t="s">
        <v>24</v>
      </c>
      <c r="K269" s="117"/>
      <c r="L269" s="117"/>
      <c r="M269" s="117">
        <v>6</v>
      </c>
      <c r="N269" s="117"/>
      <c r="O269" s="117">
        <v>4</v>
      </c>
      <c r="P269" s="117"/>
      <c r="Q269" s="117">
        <v>8</v>
      </c>
      <c r="R269" s="117"/>
      <c r="S269" s="117">
        <v>6</v>
      </c>
      <c r="T269" s="117"/>
      <c r="U269" s="117"/>
      <c r="V269" s="117"/>
      <c r="W269" s="117"/>
      <c r="X269" s="117"/>
      <c r="Y269" s="117"/>
      <c r="Z269" s="168"/>
      <c r="AA269" s="117">
        <f t="shared" si="33"/>
        <v>24</v>
      </c>
      <c r="AB269" s="15" t="str">
        <f>VLOOKUP(C269,'Picture kid 56'!$A$2:$A$19,1,0)</f>
        <v>6K2101</v>
      </c>
      <c r="AC269" s="15"/>
      <c r="AD269" s="15"/>
    </row>
    <row r="270" spans="1:30" ht="15.75">
      <c r="A270" s="167"/>
      <c r="B270" s="167"/>
      <c r="C270" s="141" t="s">
        <v>323</v>
      </c>
      <c r="D270" s="117" t="s">
        <v>22</v>
      </c>
      <c r="K270" s="117"/>
      <c r="L270" s="117">
        <v>1</v>
      </c>
      <c r="M270" s="117">
        <v>4</v>
      </c>
      <c r="N270" s="117"/>
      <c r="O270" s="117">
        <v>6</v>
      </c>
      <c r="P270" s="117"/>
      <c r="Q270" s="117">
        <v>9</v>
      </c>
      <c r="R270" s="117"/>
      <c r="S270" s="117">
        <v>6</v>
      </c>
      <c r="T270" s="117"/>
      <c r="U270" s="117"/>
      <c r="V270" s="117"/>
      <c r="W270" s="117"/>
      <c r="X270" s="117"/>
      <c r="Y270" s="117"/>
      <c r="Z270" s="167"/>
      <c r="AA270" s="117">
        <f t="shared" si="33"/>
        <v>26</v>
      </c>
      <c r="AB270" s="15" t="str">
        <f>VLOOKUP(C270,'Picture kid 56'!$A$2:$A$19,1,0)</f>
        <v>6K2101</v>
      </c>
      <c r="AC270" s="15"/>
      <c r="AD270" s="15"/>
    </row>
    <row r="271" spans="1:30" ht="15.75">
      <c r="A271" s="164">
        <v>187</v>
      </c>
      <c r="B271" s="164" t="s">
        <v>489</v>
      </c>
      <c r="C271" s="140" t="s">
        <v>489</v>
      </c>
      <c r="D271" s="128" t="s">
        <v>459</v>
      </c>
      <c r="E271" s="128"/>
      <c r="F271" s="128"/>
      <c r="G271" s="128"/>
      <c r="H271" s="128"/>
      <c r="I271" s="128"/>
      <c r="J271" s="128"/>
      <c r="K271" s="128"/>
      <c r="L271" s="128">
        <v>2</v>
      </c>
      <c r="M271" s="128">
        <v>1</v>
      </c>
      <c r="N271" s="128"/>
      <c r="O271" s="128">
        <v>6</v>
      </c>
      <c r="P271" s="128"/>
      <c r="Q271" s="128">
        <v>5</v>
      </c>
      <c r="R271" s="128"/>
      <c r="S271" s="128">
        <v>5</v>
      </c>
      <c r="T271" s="128"/>
      <c r="U271" s="128"/>
      <c r="V271" s="128"/>
      <c r="W271" s="128"/>
      <c r="X271" s="128"/>
      <c r="Y271" s="128"/>
      <c r="Z271" s="164">
        <f>SUM(E271:Y274)</f>
        <v>61</v>
      </c>
      <c r="AA271" s="117">
        <f t="shared" si="33"/>
        <v>19</v>
      </c>
      <c r="AB271" s="15" t="str">
        <f>VLOOKUP(C271,'Picture kid 56'!$A$2:$A$19,1,0)</f>
        <v>1K5101</v>
      </c>
      <c r="AC271" s="15"/>
      <c r="AD271" s="15"/>
    </row>
    <row r="272" spans="1:30" ht="15.75">
      <c r="A272" s="175"/>
      <c r="B272" s="175"/>
      <c r="C272" s="140" t="s">
        <v>489</v>
      </c>
      <c r="D272" s="128" t="s">
        <v>490</v>
      </c>
      <c r="E272" s="128"/>
      <c r="F272" s="128"/>
      <c r="G272" s="128"/>
      <c r="H272" s="128"/>
      <c r="I272" s="128"/>
      <c r="J272" s="128"/>
      <c r="K272" s="128"/>
      <c r="L272" s="128"/>
      <c r="M272" s="128">
        <v>2</v>
      </c>
      <c r="N272" s="128"/>
      <c r="O272" s="128"/>
      <c r="P272" s="128"/>
      <c r="Q272" s="128">
        <v>1</v>
      </c>
      <c r="R272" s="128"/>
      <c r="S272" s="128">
        <v>2</v>
      </c>
      <c r="T272" s="128"/>
      <c r="U272" s="128"/>
      <c r="V272" s="128"/>
      <c r="W272" s="128"/>
      <c r="X272" s="128"/>
      <c r="Y272" s="128"/>
      <c r="Z272" s="175"/>
      <c r="AA272" s="117">
        <f t="shared" ref="AA272:AA275" si="34">+SUM(E272:Y272)</f>
        <v>5</v>
      </c>
      <c r="AB272" s="15" t="str">
        <f>VLOOKUP(C272,'Picture kid 56'!$A$2:$A$19,1,0)</f>
        <v>1K5101</v>
      </c>
      <c r="AC272" s="15"/>
      <c r="AD272" s="15"/>
    </row>
    <row r="273" spans="1:30" ht="15.75">
      <c r="A273" s="175"/>
      <c r="B273" s="175"/>
      <c r="C273" s="140" t="s">
        <v>489</v>
      </c>
      <c r="D273" s="128" t="s">
        <v>23</v>
      </c>
      <c r="E273" s="128"/>
      <c r="F273" s="128"/>
      <c r="G273" s="128"/>
      <c r="H273" s="128"/>
      <c r="I273" s="128"/>
      <c r="J273" s="128"/>
      <c r="K273" s="128"/>
      <c r="L273" s="128">
        <v>1</v>
      </c>
      <c r="M273" s="128">
        <v>3</v>
      </c>
      <c r="N273" s="128"/>
      <c r="O273" s="128">
        <v>9</v>
      </c>
      <c r="P273" s="128"/>
      <c r="Q273" s="128">
        <v>1</v>
      </c>
      <c r="R273" s="128"/>
      <c r="S273" s="128">
        <v>1</v>
      </c>
      <c r="T273" s="128"/>
      <c r="U273" s="128"/>
      <c r="V273" s="128"/>
      <c r="W273" s="128"/>
      <c r="X273" s="128"/>
      <c r="Y273" s="128"/>
      <c r="Z273" s="175"/>
      <c r="AA273" s="117">
        <f t="shared" si="34"/>
        <v>15</v>
      </c>
      <c r="AB273" s="15" t="str">
        <f>VLOOKUP(C273,'Picture kid 56'!$A$2:$A$19,1,0)</f>
        <v>1K5101</v>
      </c>
      <c r="AC273" s="15"/>
      <c r="AD273" s="15"/>
    </row>
    <row r="274" spans="1:30" ht="15.75">
      <c r="A274" s="165"/>
      <c r="B274" s="165"/>
      <c r="C274" s="140" t="s">
        <v>489</v>
      </c>
      <c r="D274" s="128" t="s">
        <v>24</v>
      </c>
      <c r="E274" s="128"/>
      <c r="F274" s="128"/>
      <c r="G274" s="128"/>
      <c r="H274" s="128"/>
      <c r="I274" s="128"/>
      <c r="J274" s="128"/>
      <c r="K274" s="128"/>
      <c r="L274" s="128">
        <v>12</v>
      </c>
      <c r="M274" s="128">
        <v>1</v>
      </c>
      <c r="N274" s="128"/>
      <c r="O274" s="128"/>
      <c r="P274" s="128"/>
      <c r="Q274" s="128">
        <v>8</v>
      </c>
      <c r="R274" s="128"/>
      <c r="S274" s="128">
        <v>1</v>
      </c>
      <c r="T274" s="128"/>
      <c r="U274" s="128"/>
      <c r="V274" s="128"/>
      <c r="W274" s="128"/>
      <c r="X274" s="128"/>
      <c r="Y274" s="128"/>
      <c r="Z274" s="165"/>
      <c r="AA274" s="117">
        <f t="shared" si="34"/>
        <v>22</v>
      </c>
      <c r="AB274" s="15" t="str">
        <f>VLOOKUP(C274,'Picture kid 56'!$A$2:$A$19,1,0)</f>
        <v>1K5101</v>
      </c>
      <c r="AC274" s="15"/>
      <c r="AD274" s="15"/>
    </row>
    <row r="275" spans="1:30" ht="15.75">
      <c r="A275" s="164">
        <v>188</v>
      </c>
      <c r="B275" s="164" t="s">
        <v>489</v>
      </c>
      <c r="C275" s="140" t="s">
        <v>489</v>
      </c>
      <c r="D275" s="128" t="s">
        <v>102</v>
      </c>
      <c r="E275" s="128"/>
      <c r="F275" s="128"/>
      <c r="G275" s="128"/>
      <c r="H275" s="128"/>
      <c r="I275" s="128">
        <v>4</v>
      </c>
      <c r="J275" s="128"/>
      <c r="K275" s="128"/>
      <c r="L275" s="128"/>
      <c r="M275" s="128">
        <v>1</v>
      </c>
      <c r="N275" s="128"/>
      <c r="O275" s="128">
        <v>1</v>
      </c>
      <c r="P275" s="128"/>
      <c r="Q275" s="128">
        <v>4</v>
      </c>
      <c r="R275" s="128"/>
      <c r="S275" s="128"/>
      <c r="T275" s="128"/>
      <c r="U275" s="128"/>
      <c r="V275" s="128"/>
      <c r="W275" s="128"/>
      <c r="X275" s="128"/>
      <c r="Y275" s="128"/>
      <c r="Z275" s="164">
        <f>SUM(E275:Y277)</f>
        <v>59</v>
      </c>
      <c r="AA275" s="117">
        <f t="shared" si="34"/>
        <v>10</v>
      </c>
      <c r="AB275" s="15" t="str">
        <f>VLOOKUP(C275,'Picture kid 56'!$A$2:$A$19,1,0)</f>
        <v>1K5101</v>
      </c>
      <c r="AC275" s="15"/>
      <c r="AD275" s="15"/>
    </row>
    <row r="276" spans="1:30" ht="15.75">
      <c r="A276" s="175"/>
      <c r="B276" s="175"/>
      <c r="C276" s="140" t="s">
        <v>489</v>
      </c>
      <c r="D276" s="128" t="s">
        <v>21</v>
      </c>
      <c r="E276" s="128"/>
      <c r="F276" s="128"/>
      <c r="G276" s="128"/>
      <c r="H276" s="128"/>
      <c r="I276" s="128"/>
      <c r="J276" s="128"/>
      <c r="K276" s="128"/>
      <c r="L276" s="128">
        <v>2</v>
      </c>
      <c r="M276" s="128">
        <v>2</v>
      </c>
      <c r="N276" s="128"/>
      <c r="O276" s="128">
        <v>12</v>
      </c>
      <c r="P276" s="128"/>
      <c r="Q276" s="128"/>
      <c r="R276" s="128"/>
      <c r="S276" s="128">
        <v>1</v>
      </c>
      <c r="T276" s="128"/>
      <c r="U276" s="128"/>
      <c r="V276" s="128"/>
      <c r="W276" s="128"/>
      <c r="X276" s="128"/>
      <c r="Y276" s="128"/>
      <c r="Z276" s="175"/>
      <c r="AA276" s="117">
        <f t="shared" ref="AA276:AA290" si="35">+SUM(E276:Y276)</f>
        <v>17</v>
      </c>
      <c r="AB276" s="15" t="str">
        <f>VLOOKUP(C276,'Picture kid 56'!$A$2:$A$19,1,0)</f>
        <v>1K5101</v>
      </c>
      <c r="AC276" s="15"/>
      <c r="AD276" s="15"/>
    </row>
    <row r="277" spans="1:30" ht="15.75">
      <c r="A277" s="165"/>
      <c r="B277" s="165"/>
      <c r="C277" s="140" t="s">
        <v>489</v>
      </c>
      <c r="D277" s="128" t="s">
        <v>22</v>
      </c>
      <c r="E277" s="128"/>
      <c r="F277" s="128"/>
      <c r="G277" s="128"/>
      <c r="H277" s="128"/>
      <c r="I277" s="128"/>
      <c r="J277" s="128"/>
      <c r="K277" s="128"/>
      <c r="L277" s="128">
        <v>7</v>
      </c>
      <c r="M277" s="128">
        <v>4</v>
      </c>
      <c r="N277" s="128"/>
      <c r="O277" s="128">
        <v>20</v>
      </c>
      <c r="P277" s="128"/>
      <c r="Q277" s="128"/>
      <c r="R277" s="128"/>
      <c r="S277" s="128">
        <v>1</v>
      </c>
      <c r="T277" s="128"/>
      <c r="U277" s="128"/>
      <c r="V277" s="128"/>
      <c r="W277" s="128"/>
      <c r="X277" s="128"/>
      <c r="Y277" s="128"/>
      <c r="Z277" s="165"/>
      <c r="AA277" s="117">
        <f t="shared" si="35"/>
        <v>32</v>
      </c>
      <c r="AB277" s="15" t="str">
        <f>VLOOKUP(C277,'Picture kid 56'!$A$2:$A$19,1,0)</f>
        <v>1K5101</v>
      </c>
      <c r="AC277" s="15"/>
      <c r="AD277" s="15"/>
    </row>
    <row r="278" spans="1:30" ht="15.75">
      <c r="A278" s="149">
        <v>189</v>
      </c>
      <c r="B278" s="149" t="s">
        <v>323</v>
      </c>
      <c r="C278" s="149" t="s">
        <v>323</v>
      </c>
      <c r="D278" s="150" t="s">
        <v>23</v>
      </c>
      <c r="E278" s="150"/>
      <c r="F278" s="150"/>
      <c r="G278" s="150"/>
      <c r="H278" s="150"/>
      <c r="I278" s="150"/>
      <c r="J278" s="150"/>
      <c r="K278" s="150"/>
      <c r="L278" s="150">
        <v>14</v>
      </c>
      <c r="M278" s="150"/>
      <c r="N278" s="150"/>
      <c r="O278" s="150">
        <v>120</v>
      </c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>
        <f t="shared" ref="Z278:Z286" si="36">SUM(E278:Y278)</f>
        <v>134</v>
      </c>
      <c r="AA278" s="117">
        <f t="shared" si="35"/>
        <v>134</v>
      </c>
      <c r="AB278" s="15" t="str">
        <f>VLOOKUP(C278,'Picture kid 56'!$A$2:$A$19,1,0)</f>
        <v>6K2101</v>
      </c>
      <c r="AC278" s="15"/>
      <c r="AD278" s="15"/>
    </row>
    <row r="279" spans="1:30" ht="15.75">
      <c r="A279" s="149">
        <v>190</v>
      </c>
      <c r="B279" s="149" t="s">
        <v>323</v>
      </c>
      <c r="C279" s="149" t="s">
        <v>323</v>
      </c>
      <c r="D279" s="150" t="s">
        <v>23</v>
      </c>
      <c r="E279" s="150"/>
      <c r="F279" s="150"/>
      <c r="G279" s="150"/>
      <c r="H279" s="150"/>
      <c r="I279" s="150"/>
      <c r="J279" s="150"/>
      <c r="K279" s="150"/>
      <c r="L279" s="150">
        <v>15</v>
      </c>
      <c r="M279" s="150"/>
      <c r="N279" s="150"/>
      <c r="O279" s="150">
        <v>120</v>
      </c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>
        <f t="shared" si="36"/>
        <v>135</v>
      </c>
      <c r="AA279" s="117">
        <f t="shared" si="35"/>
        <v>135</v>
      </c>
      <c r="AB279" s="15" t="str">
        <f>VLOOKUP(C279,'Picture kid 56'!$A$2:$A$19,1,0)</f>
        <v>6K2101</v>
      </c>
      <c r="AC279" s="15"/>
      <c r="AD279" s="15"/>
    </row>
    <row r="280" spans="1:30" ht="15.75">
      <c r="A280" s="149">
        <v>191</v>
      </c>
      <c r="B280" s="149" t="s">
        <v>323</v>
      </c>
      <c r="C280" s="149" t="s">
        <v>323</v>
      </c>
      <c r="D280" s="150" t="s">
        <v>23</v>
      </c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>
        <v>75</v>
      </c>
      <c r="P280" s="150"/>
      <c r="Q280" s="150"/>
      <c r="R280" s="150">
        <v>45</v>
      </c>
      <c r="S280" s="150"/>
      <c r="T280" s="150"/>
      <c r="U280" s="150"/>
      <c r="V280" s="150"/>
      <c r="W280" s="150"/>
      <c r="X280" s="150"/>
      <c r="Y280" s="150"/>
      <c r="Z280" s="150">
        <f t="shared" si="36"/>
        <v>120</v>
      </c>
      <c r="AA280" s="117">
        <f t="shared" si="35"/>
        <v>120</v>
      </c>
      <c r="AB280" s="15" t="str">
        <f>VLOOKUP(C280,'Picture kid 56'!$A$2:$A$19,1,0)</f>
        <v>6K2101</v>
      </c>
      <c r="AC280" s="15"/>
      <c r="AD280" s="15"/>
    </row>
    <row r="281" spans="1:30" ht="15.75">
      <c r="A281" s="149">
        <v>192</v>
      </c>
      <c r="B281" s="149" t="s">
        <v>323</v>
      </c>
      <c r="C281" s="149" t="s">
        <v>323</v>
      </c>
      <c r="D281" s="150" t="s">
        <v>23</v>
      </c>
      <c r="E281" s="150"/>
      <c r="F281" s="150"/>
      <c r="G281" s="150"/>
      <c r="H281" s="150"/>
      <c r="I281" s="150"/>
      <c r="J281" s="150"/>
      <c r="K281" s="150"/>
      <c r="L281" s="150"/>
      <c r="M281" s="150">
        <v>65</v>
      </c>
      <c r="N281" s="150"/>
      <c r="O281" s="150"/>
      <c r="P281" s="150"/>
      <c r="Q281" s="150"/>
      <c r="R281" s="150">
        <v>70</v>
      </c>
      <c r="S281" s="150"/>
      <c r="T281" s="150"/>
      <c r="U281" s="150"/>
      <c r="V281" s="150"/>
      <c r="W281" s="150"/>
      <c r="X281" s="150"/>
      <c r="Y281" s="150"/>
      <c r="Z281" s="150">
        <f t="shared" si="36"/>
        <v>135</v>
      </c>
      <c r="AA281" s="117">
        <f t="shared" si="35"/>
        <v>135</v>
      </c>
      <c r="AB281" s="15" t="str">
        <f>VLOOKUP(C281,'Picture kid 56'!$A$2:$A$19,1,0)</f>
        <v>6K2101</v>
      </c>
      <c r="AC281" s="15"/>
      <c r="AD281" s="15"/>
    </row>
    <row r="282" spans="1:30" ht="15.75">
      <c r="A282" s="149">
        <v>193</v>
      </c>
      <c r="B282" s="149" t="s">
        <v>323</v>
      </c>
      <c r="C282" s="149" t="s">
        <v>323</v>
      </c>
      <c r="D282" s="150" t="s">
        <v>23</v>
      </c>
      <c r="E282" s="150"/>
      <c r="F282" s="150"/>
      <c r="G282" s="150"/>
      <c r="H282" s="150"/>
      <c r="I282" s="150"/>
      <c r="J282" s="150"/>
      <c r="K282" s="150"/>
      <c r="L282" s="150">
        <v>45</v>
      </c>
      <c r="M282" s="150"/>
      <c r="N282" s="150"/>
      <c r="O282" s="150"/>
      <c r="P282" s="150"/>
      <c r="Q282" s="150"/>
      <c r="R282" s="150"/>
      <c r="S282" s="150"/>
      <c r="T282" s="150"/>
      <c r="U282" s="150">
        <v>80</v>
      </c>
      <c r="V282" s="150"/>
      <c r="W282" s="150"/>
      <c r="X282" s="150"/>
      <c r="Y282" s="150"/>
      <c r="Z282" s="150">
        <f t="shared" si="36"/>
        <v>125</v>
      </c>
      <c r="AA282" s="117">
        <f t="shared" si="35"/>
        <v>125</v>
      </c>
      <c r="AB282" s="15" t="str">
        <f>VLOOKUP(C282,'Picture kid 56'!$A$2:$A$19,1,0)</f>
        <v>6K2101</v>
      </c>
      <c r="AC282" s="15"/>
      <c r="AD282" s="15"/>
    </row>
    <row r="283" spans="1:30" ht="15.75">
      <c r="A283" s="149">
        <v>194</v>
      </c>
      <c r="B283" s="149" t="s">
        <v>323</v>
      </c>
      <c r="C283" s="149" t="s">
        <v>323</v>
      </c>
      <c r="D283" s="150" t="s">
        <v>22</v>
      </c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>
        <v>78</v>
      </c>
      <c r="S283" s="150"/>
      <c r="T283" s="150"/>
      <c r="U283" s="150"/>
      <c r="V283" s="150"/>
      <c r="W283" s="150">
        <v>6</v>
      </c>
      <c r="X283" s="150"/>
      <c r="Y283" s="150"/>
      <c r="Z283" s="150">
        <f t="shared" si="36"/>
        <v>84</v>
      </c>
      <c r="AA283" s="117">
        <f t="shared" si="35"/>
        <v>84</v>
      </c>
      <c r="AB283" s="15" t="str">
        <f>VLOOKUP(C283,'Picture kid 56'!$A$2:$A$19,1,0)</f>
        <v>6K2101</v>
      </c>
      <c r="AC283" s="15"/>
      <c r="AD283" s="15"/>
    </row>
    <row r="284" spans="1:30" ht="15.75">
      <c r="A284" s="149">
        <v>195</v>
      </c>
      <c r="B284" s="149" t="s">
        <v>323</v>
      </c>
      <c r="C284" s="149" t="s">
        <v>323</v>
      </c>
      <c r="D284" s="150" t="s">
        <v>22</v>
      </c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>
        <v>34</v>
      </c>
      <c r="P284" s="150"/>
      <c r="Q284" s="150"/>
      <c r="R284" s="150"/>
      <c r="S284" s="150"/>
      <c r="T284" s="150"/>
      <c r="U284" s="150">
        <v>37</v>
      </c>
      <c r="V284" s="150"/>
      <c r="W284" s="150"/>
      <c r="X284" s="150"/>
      <c r="Y284" s="150"/>
      <c r="Z284" s="150">
        <f t="shared" si="36"/>
        <v>71</v>
      </c>
      <c r="AA284" s="117">
        <f t="shared" si="35"/>
        <v>71</v>
      </c>
      <c r="AB284" s="15" t="str">
        <f>VLOOKUP(C284,'Picture kid 56'!$A$2:$A$19,1,0)</f>
        <v>6K2101</v>
      </c>
      <c r="AC284" s="15"/>
      <c r="AD284" s="15"/>
    </row>
    <row r="285" spans="1:30" ht="15.75">
      <c r="A285" s="149">
        <v>196</v>
      </c>
      <c r="B285" s="149" t="s">
        <v>323</v>
      </c>
      <c r="C285" s="149" t="s">
        <v>323</v>
      </c>
      <c r="D285" s="150" t="s">
        <v>22</v>
      </c>
      <c r="E285" s="150"/>
      <c r="F285" s="150"/>
      <c r="G285" s="150"/>
      <c r="H285" s="150"/>
      <c r="I285" s="150"/>
      <c r="J285" s="150"/>
      <c r="K285" s="150"/>
      <c r="L285" s="150">
        <v>66</v>
      </c>
      <c r="M285" s="150">
        <v>29</v>
      </c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>
        <f t="shared" si="36"/>
        <v>95</v>
      </c>
      <c r="AA285" s="117">
        <f t="shared" si="35"/>
        <v>95</v>
      </c>
      <c r="AB285" s="15" t="str">
        <f>VLOOKUP(C285,'Picture kid 56'!$A$2:$A$19,1,0)</f>
        <v>6K2101</v>
      </c>
      <c r="AC285" s="15"/>
      <c r="AD285" s="15"/>
    </row>
    <row r="286" spans="1:30" ht="15.75">
      <c r="A286" s="149">
        <v>197</v>
      </c>
      <c r="B286" s="149" t="s">
        <v>323</v>
      </c>
      <c r="C286" s="149" t="s">
        <v>323</v>
      </c>
      <c r="D286" s="150" t="s">
        <v>22</v>
      </c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>
        <v>72</v>
      </c>
      <c r="V286" s="150"/>
      <c r="W286" s="150"/>
      <c r="X286" s="150"/>
      <c r="Y286" s="150"/>
      <c r="Z286" s="150">
        <f t="shared" si="36"/>
        <v>72</v>
      </c>
      <c r="AA286" s="117">
        <f t="shared" si="35"/>
        <v>72</v>
      </c>
      <c r="AB286" s="15" t="str">
        <f>VLOOKUP(C286,'Picture kid 56'!$A$2:$A$19,1,0)</f>
        <v>6K2101</v>
      </c>
      <c r="AC286" s="15"/>
      <c r="AD286" s="15"/>
    </row>
    <row r="287" spans="1:30" ht="15.75">
      <c r="A287" s="117">
        <v>289</v>
      </c>
      <c r="B287" s="117"/>
      <c r="C287" s="117"/>
      <c r="D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>
        <f t="shared" ref="Z287:Z319" si="37">SUM(E287:Y287)</f>
        <v>0</v>
      </c>
      <c r="AA287" s="117">
        <f t="shared" si="35"/>
        <v>0</v>
      </c>
      <c r="AB287" s="15" t="e">
        <f>VLOOKUP(C287,'Picture kid 56'!$A$2:$A$19,1,0)</f>
        <v>#N/A</v>
      </c>
      <c r="AC287" s="15"/>
      <c r="AD287" s="15"/>
    </row>
    <row r="288" spans="1:30" ht="15.75">
      <c r="A288" s="117">
        <v>290</v>
      </c>
      <c r="B288" s="117"/>
      <c r="C288" s="117"/>
      <c r="D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>
        <f t="shared" si="37"/>
        <v>0</v>
      </c>
      <c r="AA288" s="117">
        <f t="shared" si="35"/>
        <v>0</v>
      </c>
      <c r="AB288" s="15" t="e">
        <f>VLOOKUP(C288,'Picture kid 56'!$A$2:$A$19,1,0)</f>
        <v>#N/A</v>
      </c>
      <c r="AC288" s="15"/>
      <c r="AD288" s="15"/>
    </row>
    <row r="289" spans="1:30" ht="15.75">
      <c r="A289" s="117">
        <v>291</v>
      </c>
      <c r="B289" s="117"/>
      <c r="C289" s="117"/>
      <c r="D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>
        <f t="shared" si="37"/>
        <v>0</v>
      </c>
      <c r="AA289" s="117">
        <f t="shared" si="35"/>
        <v>0</v>
      </c>
      <c r="AB289" s="15" t="e">
        <f>VLOOKUP(C289,'Picture kid 56'!$A$2:$A$19,1,0)</f>
        <v>#N/A</v>
      </c>
      <c r="AC289" s="15"/>
      <c r="AD289" s="15"/>
    </row>
    <row r="290" spans="1:30" ht="15.75">
      <c r="A290" s="117">
        <v>292</v>
      </c>
      <c r="B290" s="117"/>
      <c r="C290" s="117"/>
      <c r="D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>
        <f t="shared" si="37"/>
        <v>0</v>
      </c>
      <c r="AA290" s="117">
        <f t="shared" si="35"/>
        <v>0</v>
      </c>
      <c r="AB290" s="15" t="e">
        <f>VLOOKUP(C290,'Picture kid 56'!$A$2:$A$19,1,0)</f>
        <v>#N/A</v>
      </c>
      <c r="AC290" s="15"/>
      <c r="AD290" s="15"/>
    </row>
    <row r="291" spans="1:30" ht="15.75">
      <c r="A291" s="117">
        <v>293</v>
      </c>
      <c r="B291" s="117"/>
      <c r="C291" s="117"/>
      <c r="D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>
        <f t="shared" si="37"/>
        <v>0</v>
      </c>
      <c r="AA291" s="117">
        <f t="shared" ref="AA291:AA343" si="38">+SUM(E291:Y291)</f>
        <v>0</v>
      </c>
      <c r="AB291" s="15" t="e">
        <f>VLOOKUP(C291,'Picture kid 56'!$A$2:$A$19,1,0)</f>
        <v>#N/A</v>
      </c>
      <c r="AC291" s="15"/>
      <c r="AD291" s="15"/>
    </row>
    <row r="292" spans="1:30" ht="15.75">
      <c r="A292" s="117">
        <v>294</v>
      </c>
      <c r="B292" s="117"/>
      <c r="C292" s="117"/>
      <c r="D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>
        <f t="shared" si="37"/>
        <v>0</v>
      </c>
      <c r="AA292" s="117">
        <f t="shared" si="38"/>
        <v>0</v>
      </c>
      <c r="AB292" s="15" t="e">
        <f>VLOOKUP(C292,'Picture kid 56'!$A$2:$A$19,1,0)</f>
        <v>#N/A</v>
      </c>
      <c r="AC292" s="15"/>
      <c r="AD292" s="15"/>
    </row>
    <row r="293" spans="1:30" ht="15.75">
      <c r="A293" s="117">
        <v>295</v>
      </c>
      <c r="B293" s="117"/>
      <c r="C293" s="117"/>
      <c r="D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>
        <f t="shared" si="37"/>
        <v>0</v>
      </c>
      <c r="AA293" s="117">
        <f t="shared" si="38"/>
        <v>0</v>
      </c>
      <c r="AB293" s="15" t="e">
        <f>VLOOKUP(C293,'Picture kid 56'!$A$2:$A$19,1,0)</f>
        <v>#N/A</v>
      </c>
      <c r="AC293" s="15"/>
      <c r="AD293" s="15"/>
    </row>
    <row r="294" spans="1:30" ht="15.75">
      <c r="A294" s="117">
        <v>296</v>
      </c>
      <c r="B294" s="117"/>
      <c r="C294" s="117"/>
      <c r="D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>
        <f t="shared" si="37"/>
        <v>0</v>
      </c>
      <c r="AA294" s="117">
        <f t="shared" si="38"/>
        <v>0</v>
      </c>
      <c r="AB294" s="15" t="e">
        <f>VLOOKUP(C294,'Picture kid 56'!$A$2:$A$19,1,0)</f>
        <v>#N/A</v>
      </c>
      <c r="AC294" s="15"/>
      <c r="AD294" s="15"/>
    </row>
    <row r="295" spans="1:30" ht="15.75">
      <c r="A295" s="117">
        <v>297</v>
      </c>
      <c r="B295" s="117"/>
      <c r="C295" s="117"/>
      <c r="D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>
        <f t="shared" si="37"/>
        <v>0</v>
      </c>
      <c r="AA295" s="117">
        <f t="shared" si="38"/>
        <v>0</v>
      </c>
      <c r="AB295" s="15" t="e">
        <f>VLOOKUP(C295,'Picture kid 56'!$A$2:$A$19,1,0)</f>
        <v>#N/A</v>
      </c>
      <c r="AC295" s="15"/>
      <c r="AD295" s="15"/>
    </row>
    <row r="296" spans="1:30" ht="15.75">
      <c r="A296" s="117">
        <v>298</v>
      </c>
      <c r="B296" s="117"/>
      <c r="C296" s="117"/>
      <c r="D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>
        <f t="shared" si="37"/>
        <v>0</v>
      </c>
      <c r="AA296" s="117">
        <f t="shared" si="38"/>
        <v>0</v>
      </c>
      <c r="AB296" s="15" t="e">
        <f>VLOOKUP(C296,'Picture kid 56'!$A$2:$A$19,1,0)</f>
        <v>#N/A</v>
      </c>
      <c r="AC296" s="15"/>
      <c r="AD296" s="15"/>
    </row>
    <row r="297" spans="1:30" ht="15.75">
      <c r="A297" s="117">
        <v>299</v>
      </c>
      <c r="B297" s="117"/>
      <c r="C297" s="117"/>
      <c r="D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>
        <f t="shared" si="37"/>
        <v>0</v>
      </c>
      <c r="AA297" s="117">
        <f t="shared" si="38"/>
        <v>0</v>
      </c>
      <c r="AB297" s="15" t="e">
        <f>VLOOKUP(C297,'Picture kid 56'!$A$2:$A$19,1,0)</f>
        <v>#N/A</v>
      </c>
      <c r="AC297" s="15"/>
      <c r="AD297" s="15"/>
    </row>
    <row r="298" spans="1:30" ht="15.75">
      <c r="A298" s="117">
        <v>300</v>
      </c>
      <c r="B298" s="117"/>
      <c r="C298" s="117"/>
      <c r="D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>
        <f t="shared" si="37"/>
        <v>0</v>
      </c>
      <c r="AA298" s="117">
        <f t="shared" si="38"/>
        <v>0</v>
      </c>
      <c r="AB298" s="15" t="e">
        <f>VLOOKUP(C298,'Picture kid 56'!$A$2:$A$19,1,0)</f>
        <v>#N/A</v>
      </c>
      <c r="AC298" s="15"/>
      <c r="AD298" s="15"/>
    </row>
    <row r="299" spans="1:30" ht="15.75">
      <c r="A299" s="117">
        <v>301</v>
      </c>
      <c r="B299" s="117"/>
      <c r="C299" s="117"/>
      <c r="D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>
        <f t="shared" si="37"/>
        <v>0</v>
      </c>
      <c r="AA299" s="117">
        <f t="shared" si="38"/>
        <v>0</v>
      </c>
      <c r="AB299" s="15" t="e">
        <f>VLOOKUP(C299,'Picture kid 56'!$A$2:$A$19,1,0)</f>
        <v>#N/A</v>
      </c>
      <c r="AC299" s="15"/>
      <c r="AD299" s="15"/>
    </row>
    <row r="300" spans="1:30" ht="15.75">
      <c r="A300" s="117">
        <v>302</v>
      </c>
      <c r="B300" s="117"/>
      <c r="C300" s="117"/>
      <c r="D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>
        <f t="shared" si="37"/>
        <v>0</v>
      </c>
      <c r="AA300" s="117">
        <f t="shared" si="38"/>
        <v>0</v>
      </c>
      <c r="AB300" s="15" t="e">
        <f>VLOOKUP(C300,'Picture kid 56'!$A$2:$A$19,1,0)</f>
        <v>#N/A</v>
      </c>
      <c r="AC300" s="15"/>
      <c r="AD300" s="15"/>
    </row>
    <row r="301" spans="1:30" ht="15.75">
      <c r="A301" s="117">
        <v>303</v>
      </c>
      <c r="B301" s="117"/>
      <c r="C301" s="117"/>
      <c r="D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>
        <f t="shared" si="37"/>
        <v>0</v>
      </c>
      <c r="AA301" s="117">
        <f t="shared" si="38"/>
        <v>0</v>
      </c>
      <c r="AB301" s="15" t="e">
        <f>VLOOKUP(C301,'Picture kid 56'!$A$2:$A$19,1,0)</f>
        <v>#N/A</v>
      </c>
      <c r="AC301" s="15"/>
      <c r="AD301" s="15"/>
    </row>
    <row r="302" spans="1:30" ht="15.75">
      <c r="A302" s="117">
        <v>304</v>
      </c>
      <c r="B302" s="117"/>
      <c r="C302" s="117"/>
      <c r="D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>
        <f t="shared" si="37"/>
        <v>0</v>
      </c>
      <c r="AA302" s="117">
        <f t="shared" si="38"/>
        <v>0</v>
      </c>
      <c r="AB302" s="15" t="e">
        <f>VLOOKUP(C302,'Picture kid 56'!$A$2:$A$19,1,0)</f>
        <v>#N/A</v>
      </c>
      <c r="AC302" s="15"/>
      <c r="AD302" s="15"/>
    </row>
    <row r="303" spans="1:30" ht="15.75">
      <c r="A303" s="117">
        <v>305</v>
      </c>
      <c r="B303" s="117"/>
      <c r="C303" s="117"/>
      <c r="D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>
        <f t="shared" si="37"/>
        <v>0</v>
      </c>
      <c r="AA303" s="117">
        <f t="shared" si="38"/>
        <v>0</v>
      </c>
      <c r="AB303" s="15" t="e">
        <f>VLOOKUP(C303,'Picture kid 56'!$A$2:$A$19,1,0)</f>
        <v>#N/A</v>
      </c>
      <c r="AC303" s="15"/>
      <c r="AD303" s="15"/>
    </row>
    <row r="304" spans="1:30" ht="15.75">
      <c r="A304" s="117">
        <v>306</v>
      </c>
      <c r="B304" s="117"/>
      <c r="C304" s="117"/>
      <c r="D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>
        <f t="shared" si="37"/>
        <v>0</v>
      </c>
      <c r="AA304" s="117">
        <f t="shared" si="38"/>
        <v>0</v>
      </c>
      <c r="AB304" s="15" t="e">
        <f>VLOOKUP(C304,'Picture kid 56'!$A$2:$A$19,1,0)</f>
        <v>#N/A</v>
      </c>
      <c r="AC304" s="15"/>
      <c r="AD304" s="15"/>
    </row>
    <row r="305" spans="1:30" ht="15.75">
      <c r="A305" s="117">
        <v>307</v>
      </c>
      <c r="B305" s="117"/>
      <c r="C305" s="117"/>
      <c r="D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>
        <f t="shared" si="37"/>
        <v>0</v>
      </c>
      <c r="AA305" s="117">
        <f t="shared" si="38"/>
        <v>0</v>
      </c>
      <c r="AB305" s="15" t="e">
        <f>VLOOKUP(C305,'Picture kid 56'!$A$2:$A$19,1,0)</f>
        <v>#N/A</v>
      </c>
      <c r="AC305" s="15"/>
      <c r="AD305" s="15"/>
    </row>
    <row r="306" spans="1:30" ht="15.75">
      <c r="A306" s="117">
        <v>308</v>
      </c>
      <c r="B306" s="117"/>
      <c r="C306" s="117"/>
      <c r="D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>
        <f t="shared" si="37"/>
        <v>0</v>
      </c>
      <c r="AA306" s="117">
        <f t="shared" si="38"/>
        <v>0</v>
      </c>
      <c r="AB306" s="15" t="e">
        <f>VLOOKUP(C306,'Picture kid 56'!$A$2:$A$19,1,0)</f>
        <v>#N/A</v>
      </c>
      <c r="AC306" s="15"/>
      <c r="AD306" s="15"/>
    </row>
    <row r="307" spans="1:30" ht="15.75">
      <c r="A307" s="117">
        <v>309</v>
      </c>
      <c r="B307" s="117"/>
      <c r="C307" s="117"/>
      <c r="D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>
        <f t="shared" si="37"/>
        <v>0</v>
      </c>
      <c r="AA307" s="117">
        <f t="shared" si="38"/>
        <v>0</v>
      </c>
      <c r="AB307" s="15" t="e">
        <f>VLOOKUP(C307,'Picture kid 56'!$A$2:$A$19,1,0)</f>
        <v>#N/A</v>
      </c>
      <c r="AC307" s="15"/>
      <c r="AD307" s="15"/>
    </row>
    <row r="308" spans="1:30" ht="15.75">
      <c r="A308" s="117">
        <v>310</v>
      </c>
      <c r="B308" s="117"/>
      <c r="C308" s="117"/>
      <c r="D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>
        <f t="shared" si="37"/>
        <v>0</v>
      </c>
      <c r="AA308" s="117">
        <f t="shared" si="38"/>
        <v>0</v>
      </c>
      <c r="AB308" s="15" t="e">
        <f>VLOOKUP(C308,'Picture kid 56'!$A$2:$A$19,1,0)</f>
        <v>#N/A</v>
      </c>
      <c r="AC308" s="15"/>
      <c r="AD308" s="15"/>
    </row>
    <row r="309" spans="1:30" ht="15.75">
      <c r="A309" s="117">
        <v>311</v>
      </c>
      <c r="B309" s="117"/>
      <c r="C309" s="117"/>
      <c r="D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>
        <f t="shared" si="37"/>
        <v>0</v>
      </c>
      <c r="AA309" s="117">
        <f t="shared" si="38"/>
        <v>0</v>
      </c>
      <c r="AB309" s="15" t="e">
        <f>VLOOKUP(C309,'Picture kid 56'!$A$2:$A$19,1,0)</f>
        <v>#N/A</v>
      </c>
      <c r="AC309" s="15"/>
      <c r="AD309" s="15"/>
    </row>
    <row r="310" spans="1:30" ht="15.75">
      <c r="A310" s="117">
        <v>312</v>
      </c>
      <c r="B310" s="117"/>
      <c r="C310" s="117"/>
      <c r="D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>
        <f t="shared" si="37"/>
        <v>0</v>
      </c>
      <c r="AA310" s="117">
        <f t="shared" si="38"/>
        <v>0</v>
      </c>
      <c r="AB310" s="15" t="e">
        <f>VLOOKUP(C310,'Picture kid 56'!$A$2:$A$19,1,0)</f>
        <v>#N/A</v>
      </c>
      <c r="AC310" s="15"/>
      <c r="AD310" s="15"/>
    </row>
    <row r="311" spans="1:30" ht="15.75">
      <c r="A311" s="117">
        <v>313</v>
      </c>
      <c r="B311" s="117"/>
      <c r="C311" s="117"/>
      <c r="D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>
        <f t="shared" si="37"/>
        <v>0</v>
      </c>
      <c r="AA311" s="117">
        <f t="shared" si="38"/>
        <v>0</v>
      </c>
      <c r="AB311" s="15" t="e">
        <f>VLOOKUP(C311,'Picture kid 56'!$A$2:$A$19,1,0)</f>
        <v>#N/A</v>
      </c>
      <c r="AC311" s="15"/>
      <c r="AD311" s="15"/>
    </row>
    <row r="312" spans="1:30" ht="15.75">
      <c r="A312" s="117">
        <v>314</v>
      </c>
      <c r="B312" s="117"/>
      <c r="C312" s="117"/>
      <c r="D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>
        <f t="shared" si="37"/>
        <v>0</v>
      </c>
      <c r="AA312" s="117">
        <f t="shared" si="38"/>
        <v>0</v>
      </c>
      <c r="AB312" s="15" t="e">
        <f>VLOOKUP(C312,'Picture kid 56'!$A$2:$A$19,1,0)</f>
        <v>#N/A</v>
      </c>
      <c r="AC312" s="15"/>
      <c r="AD312" s="15"/>
    </row>
    <row r="313" spans="1:30" ht="15.75">
      <c r="A313" s="117">
        <v>315</v>
      </c>
      <c r="B313" s="117"/>
      <c r="C313" s="117"/>
      <c r="D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>
        <f t="shared" si="37"/>
        <v>0</v>
      </c>
      <c r="AA313" s="117">
        <f t="shared" si="38"/>
        <v>0</v>
      </c>
      <c r="AB313" s="15" t="e">
        <f>VLOOKUP(C313,'Picture kid 56'!$A$2:$A$19,1,0)</f>
        <v>#N/A</v>
      </c>
      <c r="AC313" s="15"/>
      <c r="AD313" s="15"/>
    </row>
    <row r="314" spans="1:30" ht="15.75">
      <c r="A314" s="117">
        <v>316</v>
      </c>
      <c r="B314" s="117"/>
      <c r="C314" s="117"/>
      <c r="D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>
        <f t="shared" si="37"/>
        <v>0</v>
      </c>
      <c r="AA314" s="117">
        <f t="shared" si="38"/>
        <v>0</v>
      </c>
      <c r="AB314" s="15" t="e">
        <f>VLOOKUP(C314,'Picture kid 56'!$A$2:$A$19,1,0)</f>
        <v>#N/A</v>
      </c>
      <c r="AC314" s="15"/>
      <c r="AD314" s="15"/>
    </row>
    <row r="315" spans="1:30" ht="15.75">
      <c r="A315" s="117">
        <v>317</v>
      </c>
      <c r="B315" s="117"/>
      <c r="C315" s="117"/>
      <c r="D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>
        <f t="shared" si="37"/>
        <v>0</v>
      </c>
      <c r="AA315" s="117">
        <f t="shared" si="38"/>
        <v>0</v>
      </c>
      <c r="AB315" s="15" t="e">
        <f>VLOOKUP(C315,'Picture kid 56'!$A$2:$A$19,1,0)</f>
        <v>#N/A</v>
      </c>
      <c r="AC315" s="15"/>
      <c r="AD315" s="15"/>
    </row>
    <row r="316" spans="1:30" ht="15.75">
      <c r="A316" s="117">
        <v>318</v>
      </c>
      <c r="B316" s="117"/>
      <c r="C316" s="117"/>
      <c r="D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>
        <f t="shared" si="37"/>
        <v>0</v>
      </c>
      <c r="AA316" s="117">
        <f t="shared" si="38"/>
        <v>0</v>
      </c>
      <c r="AB316" s="15" t="e">
        <f>VLOOKUP(C316,'Picture kid 56'!$A$2:$A$19,1,0)</f>
        <v>#N/A</v>
      </c>
      <c r="AC316" s="15"/>
      <c r="AD316" s="15"/>
    </row>
    <row r="317" spans="1:30" ht="15.75">
      <c r="A317" s="117">
        <v>319</v>
      </c>
      <c r="B317" s="117"/>
      <c r="C317" s="117"/>
      <c r="D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>
        <f t="shared" si="37"/>
        <v>0</v>
      </c>
      <c r="AA317" s="117">
        <f t="shared" si="38"/>
        <v>0</v>
      </c>
      <c r="AB317" s="15" t="e">
        <f>VLOOKUP(C317,'Picture kid 56'!$A$2:$A$19,1,0)</f>
        <v>#N/A</v>
      </c>
      <c r="AC317" s="15"/>
      <c r="AD317" s="15"/>
    </row>
    <row r="318" spans="1:30" ht="15.75">
      <c r="A318" s="117">
        <v>320</v>
      </c>
      <c r="B318" s="117"/>
      <c r="C318" s="117"/>
      <c r="D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>
        <f t="shared" si="37"/>
        <v>0</v>
      </c>
      <c r="AA318" s="117">
        <f t="shared" si="38"/>
        <v>0</v>
      </c>
      <c r="AB318" s="15" t="e">
        <f>VLOOKUP(C318,'Picture kid 56'!$A$2:$A$19,1,0)</f>
        <v>#N/A</v>
      </c>
      <c r="AC318" s="15"/>
      <c r="AD318" s="15"/>
    </row>
    <row r="319" spans="1:30" ht="15.75">
      <c r="A319" s="117">
        <v>321</v>
      </c>
      <c r="B319" s="117"/>
      <c r="C319" s="117"/>
      <c r="D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>
        <f t="shared" si="37"/>
        <v>0</v>
      </c>
      <c r="AA319" s="117">
        <f t="shared" si="38"/>
        <v>0</v>
      </c>
      <c r="AB319" s="15" t="e">
        <f>VLOOKUP(C319,'Picture kid 56'!$A$2:$A$19,1,0)</f>
        <v>#N/A</v>
      </c>
      <c r="AC319" s="15"/>
      <c r="AD319" s="15"/>
    </row>
    <row r="320" spans="1:30" ht="15.75">
      <c r="A320" s="117">
        <v>322</v>
      </c>
      <c r="B320" s="117"/>
      <c r="C320" s="117"/>
      <c r="D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>
        <f t="shared" ref="Z320:Z383" si="39">SUM(E320:Y320)</f>
        <v>0</v>
      </c>
      <c r="AA320" s="117">
        <f t="shared" si="38"/>
        <v>0</v>
      </c>
      <c r="AB320" s="15" t="e">
        <f>VLOOKUP(C320,'Picture kid 56'!$A$2:$A$19,1,0)</f>
        <v>#N/A</v>
      </c>
      <c r="AC320" s="15"/>
      <c r="AD320" s="15"/>
    </row>
    <row r="321" spans="1:30" ht="15.75">
      <c r="A321" s="117">
        <v>323</v>
      </c>
      <c r="B321" s="117"/>
      <c r="C321" s="117"/>
      <c r="D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>
        <f t="shared" si="39"/>
        <v>0</v>
      </c>
      <c r="AA321" s="117">
        <f t="shared" si="38"/>
        <v>0</v>
      </c>
      <c r="AB321" s="15" t="e">
        <f>VLOOKUP(C321,'Picture kid 56'!$A$2:$A$19,1,0)</f>
        <v>#N/A</v>
      </c>
      <c r="AC321" s="15"/>
      <c r="AD321" s="15"/>
    </row>
    <row r="322" spans="1:30" ht="15.75">
      <c r="A322" s="117">
        <v>324</v>
      </c>
      <c r="B322" s="117"/>
      <c r="C322" s="117"/>
      <c r="D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>
        <f t="shared" si="39"/>
        <v>0</v>
      </c>
      <c r="AA322" s="117">
        <f t="shared" si="38"/>
        <v>0</v>
      </c>
      <c r="AB322" s="15" t="e">
        <f>VLOOKUP(C322,'Picture kid 56'!$A$2:$A$19,1,0)</f>
        <v>#N/A</v>
      </c>
      <c r="AC322" s="15"/>
      <c r="AD322" s="15"/>
    </row>
    <row r="323" spans="1:30" ht="15.75">
      <c r="A323" s="117">
        <v>325</v>
      </c>
      <c r="B323" s="117"/>
      <c r="C323" s="117"/>
      <c r="D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>
        <f t="shared" si="39"/>
        <v>0</v>
      </c>
      <c r="AA323" s="117">
        <f t="shared" si="38"/>
        <v>0</v>
      </c>
      <c r="AB323" s="15" t="e">
        <f>VLOOKUP(C323,'Picture kid 56'!$A$2:$A$19,1,0)</f>
        <v>#N/A</v>
      </c>
      <c r="AC323" s="15"/>
      <c r="AD323" s="15"/>
    </row>
    <row r="324" spans="1:30" ht="15.75">
      <c r="A324" s="117">
        <v>326</v>
      </c>
      <c r="B324" s="117"/>
      <c r="C324" s="117"/>
      <c r="D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>
        <f t="shared" si="39"/>
        <v>0</v>
      </c>
      <c r="AA324" s="117">
        <f t="shared" si="38"/>
        <v>0</v>
      </c>
      <c r="AB324" s="15" t="e">
        <f>VLOOKUP(C324,'Picture kid 56'!$A$2:$A$19,1,0)</f>
        <v>#N/A</v>
      </c>
      <c r="AC324" s="15"/>
      <c r="AD324" s="15"/>
    </row>
    <row r="325" spans="1:30" ht="15.75">
      <c r="A325" s="117">
        <v>327</v>
      </c>
      <c r="B325" s="117"/>
      <c r="C325" s="117"/>
      <c r="D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>
        <f t="shared" si="39"/>
        <v>0</v>
      </c>
      <c r="AA325" s="117">
        <f t="shared" si="38"/>
        <v>0</v>
      </c>
      <c r="AB325" s="15" t="e">
        <f>VLOOKUP(C325,'Picture kid 56'!$A$2:$A$19,1,0)</f>
        <v>#N/A</v>
      </c>
      <c r="AC325" s="15"/>
      <c r="AD325" s="15"/>
    </row>
    <row r="326" spans="1:30" ht="15.75">
      <c r="A326" s="117">
        <v>328</v>
      </c>
      <c r="B326" s="117"/>
      <c r="C326" s="117"/>
      <c r="D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>
        <f t="shared" si="39"/>
        <v>0</v>
      </c>
      <c r="AA326" s="117">
        <f t="shared" si="38"/>
        <v>0</v>
      </c>
      <c r="AB326" s="15" t="e">
        <f>VLOOKUP(C326,'Picture kid 56'!$A$2:$A$19,1,0)</f>
        <v>#N/A</v>
      </c>
      <c r="AC326" s="15"/>
      <c r="AD326" s="15"/>
    </row>
    <row r="327" spans="1:30" ht="15.75">
      <c r="A327" s="117">
        <v>329</v>
      </c>
      <c r="B327" s="117"/>
      <c r="C327" s="117"/>
      <c r="D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>
        <f t="shared" si="39"/>
        <v>0</v>
      </c>
      <c r="AA327" s="117">
        <f t="shared" si="38"/>
        <v>0</v>
      </c>
      <c r="AB327" s="15" t="e">
        <f>VLOOKUP(C327,'Picture kid 56'!$A$2:$A$19,1,0)</f>
        <v>#N/A</v>
      </c>
      <c r="AC327" s="15"/>
      <c r="AD327" s="15"/>
    </row>
    <row r="328" spans="1:30" ht="15.75">
      <c r="A328" s="117">
        <v>330</v>
      </c>
      <c r="B328" s="117"/>
      <c r="C328" s="117"/>
      <c r="D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>
        <f t="shared" si="39"/>
        <v>0</v>
      </c>
      <c r="AA328" s="117">
        <f t="shared" si="38"/>
        <v>0</v>
      </c>
      <c r="AB328" s="15" t="e">
        <f>VLOOKUP(C328,'Picture kid 56'!$A$2:$A$19,1,0)</f>
        <v>#N/A</v>
      </c>
      <c r="AC328" s="15"/>
      <c r="AD328" s="15"/>
    </row>
    <row r="329" spans="1:30" ht="15.75">
      <c r="A329" s="117">
        <v>331</v>
      </c>
      <c r="B329" s="117"/>
      <c r="C329" s="117"/>
      <c r="D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>
        <f t="shared" si="39"/>
        <v>0</v>
      </c>
      <c r="AA329" s="117">
        <f t="shared" si="38"/>
        <v>0</v>
      </c>
      <c r="AB329" s="15" t="e">
        <f>VLOOKUP(C329,'Picture kid 56'!$A$2:$A$19,1,0)</f>
        <v>#N/A</v>
      </c>
      <c r="AC329" s="15"/>
      <c r="AD329" s="15"/>
    </row>
    <row r="330" spans="1:30" ht="15.75">
      <c r="A330" s="117">
        <v>332</v>
      </c>
      <c r="B330" s="117"/>
      <c r="C330" s="117"/>
      <c r="D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>
        <f t="shared" si="39"/>
        <v>0</v>
      </c>
      <c r="AA330" s="117">
        <f t="shared" si="38"/>
        <v>0</v>
      </c>
      <c r="AB330" s="15" t="e">
        <f>VLOOKUP(C330,'Picture kid 56'!$A$2:$A$19,1,0)</f>
        <v>#N/A</v>
      </c>
      <c r="AC330" s="15"/>
      <c r="AD330" s="15"/>
    </row>
    <row r="331" spans="1:30" ht="15.75">
      <c r="A331" s="117">
        <v>333</v>
      </c>
      <c r="B331" s="117"/>
      <c r="C331" s="117"/>
      <c r="D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>
        <f t="shared" si="39"/>
        <v>0</v>
      </c>
      <c r="AA331" s="117">
        <f t="shared" si="38"/>
        <v>0</v>
      </c>
      <c r="AB331" s="15" t="e">
        <f>VLOOKUP(C331,'Picture kid 56'!$A$2:$A$19,1,0)</f>
        <v>#N/A</v>
      </c>
      <c r="AC331" s="15"/>
      <c r="AD331" s="15"/>
    </row>
    <row r="332" spans="1:30" ht="15.75">
      <c r="A332" s="117">
        <v>334</v>
      </c>
      <c r="B332" s="117"/>
      <c r="C332" s="117"/>
      <c r="D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>
        <f t="shared" si="39"/>
        <v>0</v>
      </c>
      <c r="AA332" s="117">
        <f t="shared" si="38"/>
        <v>0</v>
      </c>
      <c r="AB332" s="15" t="e">
        <f>VLOOKUP(C332,'Picture kid 56'!$A$2:$A$19,1,0)</f>
        <v>#N/A</v>
      </c>
      <c r="AC332" s="15"/>
      <c r="AD332" s="15"/>
    </row>
    <row r="333" spans="1:30" ht="15.75">
      <c r="A333" s="117">
        <v>335</v>
      </c>
      <c r="B333" s="117"/>
      <c r="C333" s="117"/>
      <c r="D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>
        <f t="shared" si="39"/>
        <v>0</v>
      </c>
      <c r="AA333" s="117">
        <f t="shared" si="38"/>
        <v>0</v>
      </c>
      <c r="AB333" s="15" t="e">
        <f>VLOOKUP(C333,'Picture kid 56'!$A$2:$A$19,1,0)</f>
        <v>#N/A</v>
      </c>
      <c r="AC333" s="15"/>
      <c r="AD333" s="15"/>
    </row>
    <row r="334" spans="1:30" ht="15.75">
      <c r="A334" s="117">
        <v>336</v>
      </c>
      <c r="B334" s="117"/>
      <c r="C334" s="117"/>
      <c r="D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>
        <f t="shared" si="39"/>
        <v>0</v>
      </c>
      <c r="AA334" s="117">
        <f t="shared" si="38"/>
        <v>0</v>
      </c>
      <c r="AB334" s="15" t="e">
        <f>VLOOKUP(C334,'Picture kid 56'!$A$2:$A$19,1,0)</f>
        <v>#N/A</v>
      </c>
      <c r="AC334" s="15"/>
      <c r="AD334" s="15"/>
    </row>
    <row r="335" spans="1:30" ht="15.75">
      <c r="A335" s="117">
        <v>337</v>
      </c>
      <c r="B335" s="117"/>
      <c r="C335" s="117"/>
      <c r="D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>
        <f t="shared" si="39"/>
        <v>0</v>
      </c>
      <c r="AA335" s="117">
        <f t="shared" si="38"/>
        <v>0</v>
      </c>
      <c r="AB335" s="15" t="e">
        <f>VLOOKUP(C335,'Picture kid 56'!$A$2:$A$19,1,0)</f>
        <v>#N/A</v>
      </c>
      <c r="AC335" s="15"/>
      <c r="AD335" s="15"/>
    </row>
    <row r="336" spans="1:30" ht="15.75">
      <c r="A336" s="117">
        <v>338</v>
      </c>
      <c r="B336" s="117"/>
      <c r="C336" s="117"/>
      <c r="D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>
        <f t="shared" si="39"/>
        <v>0</v>
      </c>
      <c r="AA336" s="117">
        <f t="shared" si="38"/>
        <v>0</v>
      </c>
      <c r="AB336" s="15" t="e">
        <f>VLOOKUP(C336,'Picture kid 56'!$A$2:$A$19,1,0)</f>
        <v>#N/A</v>
      </c>
      <c r="AC336" s="15"/>
      <c r="AD336" s="15"/>
    </row>
    <row r="337" spans="1:30" ht="15.75">
      <c r="A337" s="117">
        <v>339</v>
      </c>
      <c r="B337" s="117"/>
      <c r="C337" s="117"/>
      <c r="D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>
        <f t="shared" si="39"/>
        <v>0</v>
      </c>
      <c r="AA337" s="117">
        <f t="shared" si="38"/>
        <v>0</v>
      </c>
      <c r="AB337" s="15" t="e">
        <f>VLOOKUP(C337,'Picture kid 56'!$A$2:$A$19,1,0)</f>
        <v>#N/A</v>
      </c>
      <c r="AC337" s="15"/>
      <c r="AD337" s="15"/>
    </row>
    <row r="338" spans="1:30" ht="15.75">
      <c r="A338" s="117">
        <v>340</v>
      </c>
      <c r="B338" s="117"/>
      <c r="C338" s="117"/>
      <c r="D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>
        <f t="shared" si="39"/>
        <v>0</v>
      </c>
      <c r="AA338" s="117">
        <f t="shared" si="38"/>
        <v>0</v>
      </c>
      <c r="AB338" s="15" t="e">
        <f>VLOOKUP(C338,'Picture kid 56'!$A$2:$A$19,1,0)</f>
        <v>#N/A</v>
      </c>
      <c r="AC338" s="15"/>
      <c r="AD338" s="15"/>
    </row>
    <row r="339" spans="1:30" ht="15.75">
      <c r="A339" s="117">
        <v>341</v>
      </c>
      <c r="B339" s="117"/>
      <c r="C339" s="117"/>
      <c r="D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>
        <f t="shared" si="39"/>
        <v>0</v>
      </c>
      <c r="AA339" s="117">
        <f t="shared" si="38"/>
        <v>0</v>
      </c>
      <c r="AB339" s="15" t="e">
        <f>VLOOKUP(C339,'Picture kid 56'!$A$2:$A$19,1,0)</f>
        <v>#N/A</v>
      </c>
      <c r="AC339" s="15"/>
      <c r="AD339" s="15"/>
    </row>
    <row r="340" spans="1:30" ht="15.75">
      <c r="A340" s="117">
        <v>342</v>
      </c>
      <c r="B340" s="117"/>
      <c r="C340" s="117"/>
      <c r="D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>
        <f t="shared" si="39"/>
        <v>0</v>
      </c>
      <c r="AA340" s="117">
        <f t="shared" si="38"/>
        <v>0</v>
      </c>
      <c r="AB340" s="15" t="e">
        <f>VLOOKUP(C340,'Picture kid 56'!$A$2:$A$19,1,0)</f>
        <v>#N/A</v>
      </c>
      <c r="AC340" s="15"/>
      <c r="AD340" s="15"/>
    </row>
    <row r="341" spans="1:30" ht="15.75">
      <c r="A341" s="117">
        <v>343</v>
      </c>
      <c r="B341" s="117"/>
      <c r="C341" s="117"/>
      <c r="D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>
        <f t="shared" si="39"/>
        <v>0</v>
      </c>
      <c r="AA341" s="117">
        <f t="shared" si="38"/>
        <v>0</v>
      </c>
      <c r="AB341" s="15" t="e">
        <f>VLOOKUP(C341,'Picture kid 56'!$A$2:$A$19,1,0)</f>
        <v>#N/A</v>
      </c>
      <c r="AC341" s="15"/>
      <c r="AD341" s="15"/>
    </row>
    <row r="342" spans="1:30" ht="15.75">
      <c r="A342" s="117">
        <v>344</v>
      </c>
      <c r="B342" s="117"/>
      <c r="C342" s="117"/>
      <c r="D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>
        <f t="shared" si="39"/>
        <v>0</v>
      </c>
      <c r="AA342" s="117">
        <f t="shared" si="38"/>
        <v>0</v>
      </c>
      <c r="AB342" s="15" t="e">
        <f>VLOOKUP(C342,'Picture kid 56'!$A$2:$A$19,1,0)</f>
        <v>#N/A</v>
      </c>
      <c r="AC342" s="15"/>
      <c r="AD342" s="15"/>
    </row>
    <row r="343" spans="1:30" ht="15.75">
      <c r="A343" s="117">
        <v>345</v>
      </c>
      <c r="B343" s="117"/>
      <c r="C343" s="117"/>
      <c r="D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>
        <f t="shared" si="39"/>
        <v>0</v>
      </c>
      <c r="AA343" s="117">
        <f t="shared" si="38"/>
        <v>0</v>
      </c>
      <c r="AB343" s="15" t="e">
        <f>VLOOKUP(C343,'Picture kid 56'!$A$2:$A$19,1,0)</f>
        <v>#N/A</v>
      </c>
      <c r="AC343" s="15"/>
      <c r="AD343" s="15"/>
    </row>
    <row r="344" spans="1:30" ht="15.75">
      <c r="A344" s="117">
        <v>346</v>
      </c>
      <c r="B344" s="117"/>
      <c r="C344" s="117"/>
      <c r="D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>
        <f t="shared" si="39"/>
        <v>0</v>
      </c>
      <c r="AA344" s="117">
        <f t="shared" ref="AA344:AA383" si="40">+SUM(E344:Y344)</f>
        <v>0</v>
      </c>
      <c r="AB344" s="15" t="e">
        <f>VLOOKUP(C344,'Picture kid 56'!$A$2:$A$19,1,0)</f>
        <v>#N/A</v>
      </c>
      <c r="AC344" s="15"/>
      <c r="AD344" s="15"/>
    </row>
    <row r="345" spans="1:30" ht="15.75">
      <c r="A345" s="117">
        <v>347</v>
      </c>
      <c r="B345" s="117"/>
      <c r="C345" s="117"/>
      <c r="D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>
        <f t="shared" si="39"/>
        <v>0</v>
      </c>
      <c r="AA345" s="117">
        <f t="shared" si="40"/>
        <v>0</v>
      </c>
      <c r="AB345" s="15" t="e">
        <f>VLOOKUP(C345,'Picture kid 56'!$A$2:$A$19,1,0)</f>
        <v>#N/A</v>
      </c>
      <c r="AC345" s="15"/>
      <c r="AD345" s="15"/>
    </row>
    <row r="346" spans="1:30" ht="15.75">
      <c r="A346" s="117">
        <v>348</v>
      </c>
      <c r="B346" s="117"/>
      <c r="C346" s="117"/>
      <c r="D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>
        <f t="shared" si="39"/>
        <v>0</v>
      </c>
      <c r="AA346" s="117">
        <f t="shared" si="40"/>
        <v>0</v>
      </c>
      <c r="AB346" s="15" t="e">
        <f>VLOOKUP(C346,'Picture kid 56'!$A$2:$A$19,1,0)</f>
        <v>#N/A</v>
      </c>
      <c r="AC346" s="15"/>
      <c r="AD346" s="15"/>
    </row>
    <row r="347" spans="1:30" ht="15.75">
      <c r="A347" s="117">
        <v>349</v>
      </c>
      <c r="B347" s="117"/>
      <c r="C347" s="117"/>
      <c r="D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>
        <f t="shared" si="39"/>
        <v>0</v>
      </c>
      <c r="AA347" s="117">
        <f t="shared" si="40"/>
        <v>0</v>
      </c>
      <c r="AB347" s="15" t="e">
        <f>VLOOKUP(C347,'Picture kid 56'!$A$2:$A$19,1,0)</f>
        <v>#N/A</v>
      </c>
      <c r="AC347" s="15"/>
      <c r="AD347" s="15"/>
    </row>
    <row r="348" spans="1:30" ht="15.75">
      <c r="A348" s="117">
        <v>350</v>
      </c>
      <c r="B348" s="117"/>
      <c r="C348" s="117"/>
      <c r="D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>
        <f t="shared" si="39"/>
        <v>0</v>
      </c>
      <c r="AA348" s="117">
        <f t="shared" si="40"/>
        <v>0</v>
      </c>
      <c r="AB348" s="15" t="e">
        <f>VLOOKUP(C348,'Picture kid 56'!$A$2:$A$19,1,0)</f>
        <v>#N/A</v>
      </c>
      <c r="AC348" s="15"/>
      <c r="AD348" s="15"/>
    </row>
    <row r="349" spans="1:30" ht="15.75">
      <c r="A349" s="117">
        <v>351</v>
      </c>
      <c r="B349" s="117"/>
      <c r="C349" s="117"/>
      <c r="D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>
        <f t="shared" si="39"/>
        <v>0</v>
      </c>
      <c r="AA349" s="117">
        <f t="shared" si="40"/>
        <v>0</v>
      </c>
      <c r="AB349" s="15" t="e">
        <f>VLOOKUP(C349,'Picture kid 56'!$A$2:$A$19,1,0)</f>
        <v>#N/A</v>
      </c>
      <c r="AC349" s="15"/>
      <c r="AD349" s="15"/>
    </row>
    <row r="350" spans="1:30" ht="15.75">
      <c r="A350" s="117">
        <v>352</v>
      </c>
      <c r="B350" s="117"/>
      <c r="C350" s="117"/>
      <c r="D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>
        <f t="shared" si="39"/>
        <v>0</v>
      </c>
      <c r="AA350" s="117">
        <f t="shared" si="40"/>
        <v>0</v>
      </c>
      <c r="AB350" s="15" t="e">
        <f>VLOOKUP(C350,'Picture kid 56'!$A$2:$A$19,1,0)</f>
        <v>#N/A</v>
      </c>
      <c r="AC350" s="15"/>
      <c r="AD350" s="15"/>
    </row>
    <row r="351" spans="1:30" ht="15.75">
      <c r="A351" s="117">
        <v>353</v>
      </c>
      <c r="B351" s="117"/>
      <c r="C351" s="117"/>
      <c r="D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>
        <f t="shared" si="39"/>
        <v>0</v>
      </c>
      <c r="AA351" s="117">
        <f t="shared" si="40"/>
        <v>0</v>
      </c>
      <c r="AB351" s="15" t="e">
        <f>VLOOKUP(C351,'Picture kid 56'!$A$2:$A$19,1,0)</f>
        <v>#N/A</v>
      </c>
      <c r="AC351" s="15"/>
      <c r="AD351" s="15"/>
    </row>
    <row r="352" spans="1:30" ht="15.75">
      <c r="A352" s="117">
        <v>354</v>
      </c>
      <c r="B352" s="117"/>
      <c r="C352" s="117"/>
      <c r="D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>
        <f t="shared" si="39"/>
        <v>0</v>
      </c>
      <c r="AA352" s="117">
        <f t="shared" si="40"/>
        <v>0</v>
      </c>
      <c r="AB352" s="15" t="e">
        <f>VLOOKUP(C352,'Picture kid 56'!$A$2:$A$19,1,0)</f>
        <v>#N/A</v>
      </c>
      <c r="AC352" s="15"/>
      <c r="AD352" s="15"/>
    </row>
    <row r="353" spans="1:30" ht="15.75">
      <c r="A353" s="117">
        <v>355</v>
      </c>
      <c r="B353" s="117"/>
      <c r="C353" s="117"/>
      <c r="D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>
        <f t="shared" si="39"/>
        <v>0</v>
      </c>
      <c r="AA353" s="117">
        <f t="shared" si="40"/>
        <v>0</v>
      </c>
      <c r="AB353" s="15" t="e">
        <f>VLOOKUP(C353,'Picture kid 56'!$A$2:$A$19,1,0)</f>
        <v>#N/A</v>
      </c>
      <c r="AC353" s="15"/>
      <c r="AD353" s="15"/>
    </row>
    <row r="354" spans="1:30" ht="15.75">
      <c r="A354" s="117">
        <v>356</v>
      </c>
      <c r="B354" s="117"/>
      <c r="C354" s="117"/>
      <c r="D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>
        <f t="shared" si="39"/>
        <v>0</v>
      </c>
      <c r="AA354" s="117">
        <f t="shared" si="40"/>
        <v>0</v>
      </c>
      <c r="AB354" s="15" t="e">
        <f>VLOOKUP(C354,'Picture kid 56'!$A$2:$A$19,1,0)</f>
        <v>#N/A</v>
      </c>
      <c r="AC354" s="15"/>
      <c r="AD354" s="15"/>
    </row>
    <row r="355" spans="1:30" ht="15.75">
      <c r="A355" s="117">
        <v>357</v>
      </c>
      <c r="B355" s="117"/>
      <c r="C355" s="117"/>
      <c r="D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>
        <f t="shared" si="39"/>
        <v>0</v>
      </c>
      <c r="AA355" s="117">
        <f t="shared" si="40"/>
        <v>0</v>
      </c>
      <c r="AB355" s="15" t="e">
        <f>VLOOKUP(C355,'Picture kid 56'!$A$2:$A$19,1,0)</f>
        <v>#N/A</v>
      </c>
      <c r="AC355" s="15"/>
      <c r="AD355" s="15"/>
    </row>
    <row r="356" spans="1:30" ht="15.75">
      <c r="A356" s="117">
        <v>358</v>
      </c>
      <c r="B356" s="117"/>
      <c r="C356" s="117"/>
      <c r="D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>
        <f t="shared" si="39"/>
        <v>0</v>
      </c>
      <c r="AA356" s="117">
        <f t="shared" si="40"/>
        <v>0</v>
      </c>
      <c r="AB356" s="15" t="e">
        <f>VLOOKUP(C356,'Picture kid 56'!$A$2:$A$19,1,0)</f>
        <v>#N/A</v>
      </c>
      <c r="AC356" s="15"/>
      <c r="AD356" s="15"/>
    </row>
    <row r="357" spans="1:30" ht="15.75">
      <c r="A357" s="117">
        <v>359</v>
      </c>
      <c r="B357" s="117"/>
      <c r="C357" s="117"/>
      <c r="D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>
        <f t="shared" si="39"/>
        <v>0</v>
      </c>
      <c r="AA357" s="117">
        <f t="shared" si="40"/>
        <v>0</v>
      </c>
      <c r="AB357" s="15" t="e">
        <f>VLOOKUP(C357,'Picture kid 56'!$A$2:$A$19,1,0)</f>
        <v>#N/A</v>
      </c>
      <c r="AC357" s="15"/>
      <c r="AD357" s="15"/>
    </row>
    <row r="358" spans="1:30" ht="15.75">
      <c r="A358" s="117">
        <v>360</v>
      </c>
      <c r="B358" s="117"/>
      <c r="C358" s="117"/>
      <c r="D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>
        <f t="shared" si="39"/>
        <v>0</v>
      </c>
      <c r="AA358" s="117">
        <f t="shared" si="40"/>
        <v>0</v>
      </c>
      <c r="AB358" s="15" t="e">
        <f>VLOOKUP(C358,'Picture kid 56'!$A$2:$A$19,1,0)</f>
        <v>#N/A</v>
      </c>
      <c r="AC358" s="15"/>
      <c r="AD358" s="15"/>
    </row>
    <row r="359" spans="1:30" ht="15.75">
      <c r="A359" s="117">
        <v>361</v>
      </c>
      <c r="B359" s="117"/>
      <c r="C359" s="117"/>
      <c r="D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>
        <f t="shared" si="39"/>
        <v>0</v>
      </c>
      <c r="AA359" s="117">
        <f t="shared" si="40"/>
        <v>0</v>
      </c>
      <c r="AB359" s="15" t="e">
        <f>VLOOKUP(C359,'Picture kid 56'!$A$2:$A$19,1,0)</f>
        <v>#N/A</v>
      </c>
      <c r="AC359" s="15"/>
      <c r="AD359" s="15"/>
    </row>
    <row r="360" spans="1:30" ht="15.75">
      <c r="A360" s="117">
        <v>362</v>
      </c>
      <c r="B360" s="117"/>
      <c r="C360" s="117"/>
      <c r="D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>
        <f t="shared" si="39"/>
        <v>0</v>
      </c>
      <c r="AA360" s="117">
        <f t="shared" si="40"/>
        <v>0</v>
      </c>
      <c r="AB360" s="15" t="e">
        <f>VLOOKUP(C360,'Picture kid 56'!$A$2:$A$19,1,0)</f>
        <v>#N/A</v>
      </c>
      <c r="AC360" s="15"/>
      <c r="AD360" s="15"/>
    </row>
    <row r="361" spans="1:30" ht="15.75">
      <c r="A361" s="117">
        <v>363</v>
      </c>
      <c r="B361" s="117"/>
      <c r="C361" s="117"/>
      <c r="D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>
        <f t="shared" si="39"/>
        <v>0</v>
      </c>
      <c r="AA361" s="117">
        <f t="shared" si="40"/>
        <v>0</v>
      </c>
      <c r="AB361" s="15" t="e">
        <f>VLOOKUP(C361,'Picture kid 56'!$A$2:$A$19,1,0)</f>
        <v>#N/A</v>
      </c>
      <c r="AC361" s="15"/>
      <c r="AD361" s="15"/>
    </row>
    <row r="362" spans="1:30" ht="15.75">
      <c r="A362" s="117">
        <v>364</v>
      </c>
      <c r="B362" s="117"/>
      <c r="C362" s="117"/>
      <c r="D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>
        <f t="shared" si="39"/>
        <v>0</v>
      </c>
      <c r="AA362" s="117">
        <f t="shared" si="40"/>
        <v>0</v>
      </c>
      <c r="AB362" s="15" t="e">
        <f>VLOOKUP(C362,'Picture kid 56'!$A$2:$A$19,1,0)</f>
        <v>#N/A</v>
      </c>
      <c r="AC362" s="15"/>
      <c r="AD362" s="15"/>
    </row>
    <row r="363" spans="1:30" ht="15.75">
      <c r="A363" s="117">
        <v>365</v>
      </c>
      <c r="B363" s="117"/>
      <c r="C363" s="117"/>
      <c r="D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>
        <f t="shared" si="39"/>
        <v>0</v>
      </c>
      <c r="AA363" s="117">
        <f t="shared" si="40"/>
        <v>0</v>
      </c>
      <c r="AB363" s="15" t="e">
        <f>VLOOKUP(C363,'Picture kid 56'!$A$2:$A$19,1,0)</f>
        <v>#N/A</v>
      </c>
      <c r="AC363" s="15"/>
      <c r="AD363" s="15"/>
    </row>
    <row r="364" spans="1:30" ht="15.75">
      <c r="A364" s="117">
        <v>366</v>
      </c>
      <c r="B364" s="117"/>
      <c r="C364" s="117"/>
      <c r="D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>
        <f t="shared" si="39"/>
        <v>0</v>
      </c>
      <c r="AA364" s="117">
        <f t="shared" si="40"/>
        <v>0</v>
      </c>
      <c r="AB364" s="15" t="e">
        <f>VLOOKUP(C364,'Picture kid 56'!$A$2:$A$19,1,0)</f>
        <v>#N/A</v>
      </c>
      <c r="AC364" s="15"/>
      <c r="AD364" s="15"/>
    </row>
    <row r="365" spans="1:30" ht="15.75">
      <c r="A365" s="117">
        <v>367</v>
      </c>
      <c r="B365" s="117"/>
      <c r="C365" s="117"/>
      <c r="D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>
        <f t="shared" si="39"/>
        <v>0</v>
      </c>
      <c r="AA365" s="117">
        <f t="shared" si="40"/>
        <v>0</v>
      </c>
      <c r="AB365" s="15" t="e">
        <f>VLOOKUP(C365,'Picture kid 56'!$A$2:$A$19,1,0)</f>
        <v>#N/A</v>
      </c>
      <c r="AC365" s="15"/>
      <c r="AD365" s="15"/>
    </row>
    <row r="366" spans="1:30" ht="15.75">
      <c r="A366" s="117">
        <v>368</v>
      </c>
      <c r="B366" s="117"/>
      <c r="C366" s="117"/>
      <c r="D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>
        <f t="shared" si="39"/>
        <v>0</v>
      </c>
      <c r="AA366" s="117">
        <f t="shared" si="40"/>
        <v>0</v>
      </c>
      <c r="AB366" s="15" t="e">
        <f>VLOOKUP(C366,'Picture kid 56'!$A$2:$A$19,1,0)</f>
        <v>#N/A</v>
      </c>
      <c r="AC366" s="15"/>
      <c r="AD366" s="15"/>
    </row>
    <row r="367" spans="1:30" ht="15.75">
      <c r="A367" s="117">
        <v>369</v>
      </c>
      <c r="B367" s="117"/>
      <c r="C367" s="117"/>
      <c r="D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>
        <f t="shared" si="39"/>
        <v>0</v>
      </c>
      <c r="AA367" s="117">
        <f t="shared" si="40"/>
        <v>0</v>
      </c>
      <c r="AB367" s="15" t="e">
        <f>VLOOKUP(C367,'Picture kid 56'!$A$2:$A$19,1,0)</f>
        <v>#N/A</v>
      </c>
      <c r="AC367" s="15"/>
      <c r="AD367" s="15"/>
    </row>
    <row r="368" spans="1:30" ht="15.75">
      <c r="A368" s="117">
        <v>370</v>
      </c>
      <c r="B368" s="117"/>
      <c r="C368" s="117"/>
      <c r="D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>
        <f t="shared" si="39"/>
        <v>0</v>
      </c>
      <c r="AA368" s="117">
        <f t="shared" si="40"/>
        <v>0</v>
      </c>
      <c r="AB368" s="15" t="e">
        <f>VLOOKUP(C368,'Picture kid 56'!$A$2:$A$19,1,0)</f>
        <v>#N/A</v>
      </c>
      <c r="AC368" s="15"/>
      <c r="AD368" s="15"/>
    </row>
    <row r="369" spans="1:30" ht="15.75">
      <c r="A369" s="117">
        <v>371</v>
      </c>
      <c r="B369" s="117"/>
      <c r="C369" s="117"/>
      <c r="D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>
        <f t="shared" si="39"/>
        <v>0</v>
      </c>
      <c r="AA369" s="117">
        <f t="shared" si="40"/>
        <v>0</v>
      </c>
      <c r="AB369" s="15" t="e">
        <f>VLOOKUP(C369,'Picture kid 56'!$A$2:$A$19,1,0)</f>
        <v>#N/A</v>
      </c>
      <c r="AC369" s="15"/>
      <c r="AD369" s="15"/>
    </row>
    <row r="370" spans="1:30" ht="15.75">
      <c r="A370" s="117">
        <v>372</v>
      </c>
      <c r="B370" s="117"/>
      <c r="C370" s="117"/>
      <c r="D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>
        <f t="shared" si="39"/>
        <v>0</v>
      </c>
      <c r="AA370" s="117">
        <f t="shared" si="40"/>
        <v>0</v>
      </c>
      <c r="AB370" s="15" t="e">
        <f>VLOOKUP(C370,'Picture kid 56'!$A$2:$A$19,1,0)</f>
        <v>#N/A</v>
      </c>
      <c r="AC370" s="15"/>
      <c r="AD370" s="15"/>
    </row>
    <row r="371" spans="1:30" ht="15.75">
      <c r="A371" s="117">
        <v>373</v>
      </c>
      <c r="B371" s="117"/>
      <c r="C371" s="117"/>
      <c r="D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>
        <f t="shared" si="39"/>
        <v>0</v>
      </c>
      <c r="AA371" s="117">
        <f t="shared" si="40"/>
        <v>0</v>
      </c>
      <c r="AB371" s="15" t="e">
        <f>VLOOKUP(C371,'Picture kid 56'!$A$2:$A$19,1,0)</f>
        <v>#N/A</v>
      </c>
      <c r="AC371" s="15"/>
      <c r="AD371" s="15"/>
    </row>
    <row r="372" spans="1:30" ht="15.75">
      <c r="A372" s="117">
        <v>374</v>
      </c>
      <c r="B372" s="117"/>
      <c r="C372" s="117"/>
      <c r="D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>
        <f t="shared" si="39"/>
        <v>0</v>
      </c>
      <c r="AA372" s="117">
        <f t="shared" si="40"/>
        <v>0</v>
      </c>
      <c r="AB372" s="15" t="e">
        <f>VLOOKUP(C372,'Picture kid 56'!$A$2:$A$19,1,0)</f>
        <v>#N/A</v>
      </c>
      <c r="AC372" s="15"/>
      <c r="AD372" s="15"/>
    </row>
    <row r="373" spans="1:30" ht="15.75">
      <c r="A373" s="117">
        <v>375</v>
      </c>
      <c r="B373" s="117"/>
      <c r="C373" s="117"/>
      <c r="D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>
        <f t="shared" si="39"/>
        <v>0</v>
      </c>
      <c r="AA373" s="117">
        <f t="shared" si="40"/>
        <v>0</v>
      </c>
      <c r="AB373" s="15" t="e">
        <f>VLOOKUP(C373,'Picture kid 56'!$A$2:$A$19,1,0)</f>
        <v>#N/A</v>
      </c>
      <c r="AC373" s="15"/>
      <c r="AD373" s="15"/>
    </row>
    <row r="374" spans="1:30" ht="15.75">
      <c r="A374" s="117">
        <v>376</v>
      </c>
      <c r="B374" s="117"/>
      <c r="C374" s="117"/>
      <c r="D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>
        <f t="shared" si="39"/>
        <v>0</v>
      </c>
      <c r="AA374" s="117">
        <f t="shared" si="40"/>
        <v>0</v>
      </c>
      <c r="AB374" s="15" t="e">
        <f>VLOOKUP(C374,'Picture kid 56'!$A$2:$A$19,1,0)</f>
        <v>#N/A</v>
      </c>
      <c r="AC374" s="15"/>
      <c r="AD374" s="15"/>
    </row>
    <row r="375" spans="1:30" ht="15.75">
      <c r="A375" s="117">
        <v>377</v>
      </c>
      <c r="B375" s="117"/>
      <c r="C375" s="117"/>
      <c r="D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>
        <f t="shared" si="39"/>
        <v>0</v>
      </c>
      <c r="AA375" s="117">
        <f t="shared" si="40"/>
        <v>0</v>
      </c>
      <c r="AB375" s="15" t="e">
        <f>VLOOKUP(C375,'Picture kid 56'!$A$2:$A$19,1,0)</f>
        <v>#N/A</v>
      </c>
      <c r="AC375" s="15"/>
      <c r="AD375" s="15"/>
    </row>
    <row r="376" spans="1:30" ht="15.75">
      <c r="A376" s="117">
        <v>378</v>
      </c>
      <c r="B376" s="117"/>
      <c r="C376" s="117"/>
      <c r="D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>
        <f t="shared" si="39"/>
        <v>0</v>
      </c>
      <c r="AA376" s="117">
        <f t="shared" si="40"/>
        <v>0</v>
      </c>
      <c r="AB376" s="15" t="e">
        <f>VLOOKUP(C376,'Picture kid 56'!$A$2:$A$19,1,0)</f>
        <v>#N/A</v>
      </c>
      <c r="AC376" s="15"/>
      <c r="AD376" s="15"/>
    </row>
    <row r="377" spans="1:30" ht="15.75">
      <c r="A377" s="117">
        <v>379</v>
      </c>
      <c r="B377" s="117"/>
      <c r="C377" s="117"/>
      <c r="D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>
        <f t="shared" si="39"/>
        <v>0</v>
      </c>
      <c r="AA377" s="117">
        <f t="shared" si="40"/>
        <v>0</v>
      </c>
      <c r="AB377" s="15" t="e">
        <f>VLOOKUP(C377,'Picture kid 56'!$A$2:$A$19,1,0)</f>
        <v>#N/A</v>
      </c>
      <c r="AC377" s="15"/>
      <c r="AD377" s="15"/>
    </row>
    <row r="378" spans="1:30" ht="15.75">
      <c r="A378" s="117">
        <v>380</v>
      </c>
      <c r="B378" s="117"/>
      <c r="C378" s="117"/>
      <c r="D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>
        <f t="shared" si="39"/>
        <v>0</v>
      </c>
      <c r="AA378" s="117">
        <f t="shared" si="40"/>
        <v>0</v>
      </c>
      <c r="AB378" s="15" t="e">
        <f>VLOOKUP(C378,'Picture kid 56'!$A$2:$A$19,1,0)</f>
        <v>#N/A</v>
      </c>
      <c r="AC378" s="15"/>
      <c r="AD378" s="15"/>
    </row>
    <row r="379" spans="1:30" ht="15.75">
      <c r="A379" s="117">
        <v>381</v>
      </c>
      <c r="B379" s="117"/>
      <c r="C379" s="117"/>
      <c r="D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>
        <f t="shared" si="39"/>
        <v>0</v>
      </c>
      <c r="AA379" s="117">
        <f t="shared" si="40"/>
        <v>0</v>
      </c>
      <c r="AB379" s="15" t="e">
        <f>VLOOKUP(C379,'Picture kid 56'!$A$2:$A$19,1,0)</f>
        <v>#N/A</v>
      </c>
      <c r="AC379" s="15"/>
      <c r="AD379" s="15"/>
    </row>
    <row r="380" spans="1:30" ht="15.75">
      <c r="A380" s="117">
        <v>382</v>
      </c>
      <c r="B380" s="117"/>
      <c r="C380" s="117"/>
      <c r="D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>
        <f t="shared" si="39"/>
        <v>0</v>
      </c>
      <c r="AA380" s="117">
        <f t="shared" si="40"/>
        <v>0</v>
      </c>
      <c r="AB380" s="15" t="e">
        <f>VLOOKUP(C380,'Picture kid 56'!$A$2:$A$19,1,0)</f>
        <v>#N/A</v>
      </c>
      <c r="AC380" s="15"/>
      <c r="AD380" s="15"/>
    </row>
    <row r="381" spans="1:30" ht="15.75">
      <c r="A381" s="117">
        <v>383</v>
      </c>
      <c r="B381" s="117"/>
      <c r="C381" s="117"/>
      <c r="D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>
        <f t="shared" si="39"/>
        <v>0</v>
      </c>
      <c r="AA381" s="117">
        <f t="shared" si="40"/>
        <v>0</v>
      </c>
      <c r="AB381" s="15" t="e">
        <f>VLOOKUP(C381,'Picture kid 56'!$A$2:$A$19,1,0)</f>
        <v>#N/A</v>
      </c>
      <c r="AC381" s="15"/>
      <c r="AD381" s="15"/>
    </row>
    <row r="382" spans="1:30" ht="15.75">
      <c r="A382" s="117">
        <v>384</v>
      </c>
      <c r="B382" s="117"/>
      <c r="C382" s="117"/>
      <c r="D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>
        <f t="shared" si="39"/>
        <v>0</v>
      </c>
      <c r="AA382" s="117">
        <f t="shared" si="40"/>
        <v>0</v>
      </c>
      <c r="AB382" s="15" t="e">
        <f>VLOOKUP(C382,'Picture kid 56'!$A$2:$A$19,1,0)</f>
        <v>#N/A</v>
      </c>
      <c r="AC382" s="15"/>
      <c r="AD382" s="15"/>
    </row>
    <row r="383" spans="1:30" ht="15.75">
      <c r="A383" s="117">
        <v>385</v>
      </c>
      <c r="B383" s="117"/>
      <c r="C383" s="117"/>
      <c r="D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>
        <f t="shared" si="39"/>
        <v>0</v>
      </c>
      <c r="AA383" s="117">
        <f t="shared" si="40"/>
        <v>0</v>
      </c>
      <c r="AB383" s="15" t="e">
        <f>VLOOKUP(C383,'Picture kid 56'!$A$2:$A$19,1,0)</f>
        <v>#N/A</v>
      </c>
      <c r="AC383" s="15"/>
      <c r="AD383" s="15"/>
    </row>
    <row r="384" spans="1:30" ht="15.75">
      <c r="A384" s="117">
        <v>386</v>
      </c>
      <c r="B384" s="117"/>
      <c r="C384" s="117"/>
      <c r="D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>
        <f t="shared" ref="Z384:Z447" si="41">SUM(E384:Y384)</f>
        <v>0</v>
      </c>
      <c r="AA384" s="117">
        <f t="shared" ref="AA384:AA447" si="42">+SUM(E384:Y384)</f>
        <v>0</v>
      </c>
      <c r="AB384" s="15" t="e">
        <f>VLOOKUP(C384,'Picture kid 56'!$A$2:$A$19,1,0)</f>
        <v>#N/A</v>
      </c>
      <c r="AC384" s="15"/>
      <c r="AD384" s="15"/>
    </row>
    <row r="385" spans="1:30" ht="15.75">
      <c r="A385" s="117">
        <v>387</v>
      </c>
      <c r="B385" s="117"/>
      <c r="C385" s="117"/>
      <c r="D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>
        <f t="shared" si="41"/>
        <v>0</v>
      </c>
      <c r="AA385" s="117">
        <f t="shared" si="42"/>
        <v>0</v>
      </c>
      <c r="AB385" s="15" t="e">
        <f>VLOOKUP(C385,'Picture kid 56'!$A$2:$A$19,1,0)</f>
        <v>#N/A</v>
      </c>
      <c r="AC385" s="15"/>
      <c r="AD385" s="15"/>
    </row>
    <row r="386" spans="1:30" ht="15.75">
      <c r="A386" s="117">
        <v>388</v>
      </c>
      <c r="B386" s="117"/>
      <c r="C386" s="117"/>
      <c r="D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>
        <f t="shared" si="41"/>
        <v>0</v>
      </c>
      <c r="AA386" s="117">
        <f t="shared" si="42"/>
        <v>0</v>
      </c>
      <c r="AB386" s="15" t="e">
        <f>VLOOKUP(C386,'Picture kid 56'!$A$2:$A$19,1,0)</f>
        <v>#N/A</v>
      </c>
      <c r="AC386" s="15"/>
      <c r="AD386" s="15"/>
    </row>
    <row r="387" spans="1:30" ht="15.75">
      <c r="A387" s="117">
        <v>389</v>
      </c>
      <c r="B387" s="117"/>
      <c r="C387" s="117"/>
      <c r="D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>
        <f t="shared" si="41"/>
        <v>0</v>
      </c>
      <c r="AA387" s="117">
        <f t="shared" si="42"/>
        <v>0</v>
      </c>
      <c r="AB387" s="15" t="e">
        <f>VLOOKUP(C387,'Picture kid 56'!$A$2:$A$19,1,0)</f>
        <v>#N/A</v>
      </c>
      <c r="AC387" s="15"/>
      <c r="AD387" s="15"/>
    </row>
    <row r="388" spans="1:30" ht="15.75">
      <c r="A388" s="117">
        <v>390</v>
      </c>
      <c r="B388" s="117"/>
      <c r="C388" s="117"/>
      <c r="D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>
        <f t="shared" si="41"/>
        <v>0</v>
      </c>
      <c r="AA388" s="117">
        <f t="shared" si="42"/>
        <v>0</v>
      </c>
      <c r="AB388" s="15" t="e">
        <f>VLOOKUP(C388,'Picture kid 56'!$A$2:$A$19,1,0)</f>
        <v>#N/A</v>
      </c>
      <c r="AC388" s="15"/>
      <c r="AD388" s="15"/>
    </row>
    <row r="389" spans="1:30" ht="15.75">
      <c r="A389" s="117">
        <v>391</v>
      </c>
      <c r="B389" s="117"/>
      <c r="C389" s="117"/>
      <c r="D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>
        <f t="shared" si="41"/>
        <v>0</v>
      </c>
      <c r="AA389" s="117">
        <f t="shared" si="42"/>
        <v>0</v>
      </c>
      <c r="AB389" s="15" t="e">
        <f>VLOOKUP(C389,'Picture kid 56'!$A$2:$A$19,1,0)</f>
        <v>#N/A</v>
      </c>
      <c r="AC389" s="15"/>
      <c r="AD389" s="15"/>
    </row>
    <row r="390" spans="1:30" ht="15.75">
      <c r="A390" s="117">
        <v>392</v>
      </c>
      <c r="B390" s="117"/>
      <c r="C390" s="117"/>
      <c r="D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>
        <f t="shared" si="41"/>
        <v>0</v>
      </c>
      <c r="AA390" s="117">
        <f t="shared" si="42"/>
        <v>0</v>
      </c>
      <c r="AB390" s="15" t="e">
        <f>VLOOKUP(C390,'Picture kid 56'!$A$2:$A$19,1,0)</f>
        <v>#N/A</v>
      </c>
      <c r="AC390" s="15"/>
      <c r="AD390" s="15"/>
    </row>
    <row r="391" spans="1:30" ht="15.75">
      <c r="A391" s="117">
        <v>393</v>
      </c>
      <c r="B391" s="117"/>
      <c r="C391" s="117"/>
      <c r="D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>
        <f t="shared" si="41"/>
        <v>0</v>
      </c>
      <c r="AA391" s="117">
        <f t="shared" si="42"/>
        <v>0</v>
      </c>
      <c r="AB391" s="15" t="e">
        <f>VLOOKUP(C391,'Picture kid 56'!$A$2:$A$19,1,0)</f>
        <v>#N/A</v>
      </c>
      <c r="AC391" s="15"/>
      <c r="AD391" s="15"/>
    </row>
    <row r="392" spans="1:30" ht="15.75">
      <c r="A392" s="117">
        <v>394</v>
      </c>
      <c r="B392" s="117"/>
      <c r="C392" s="117"/>
      <c r="D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>
        <f t="shared" si="41"/>
        <v>0</v>
      </c>
      <c r="AA392" s="117">
        <f t="shared" si="42"/>
        <v>0</v>
      </c>
      <c r="AB392" s="15" t="e">
        <f>VLOOKUP(C392,'Picture kid 56'!$A$2:$A$19,1,0)</f>
        <v>#N/A</v>
      </c>
      <c r="AC392" s="15"/>
      <c r="AD392" s="15"/>
    </row>
    <row r="393" spans="1:30" ht="15.75">
      <c r="A393" s="117">
        <v>395</v>
      </c>
      <c r="B393" s="117"/>
      <c r="C393" s="117"/>
      <c r="D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>
        <f t="shared" si="41"/>
        <v>0</v>
      </c>
      <c r="AA393" s="117">
        <f t="shared" si="42"/>
        <v>0</v>
      </c>
      <c r="AB393" s="15" t="e">
        <f>VLOOKUP(C393,'Picture kid 56'!$A$2:$A$19,1,0)</f>
        <v>#N/A</v>
      </c>
      <c r="AC393" s="15"/>
      <c r="AD393" s="15"/>
    </row>
    <row r="394" spans="1:30" ht="15.75">
      <c r="A394" s="117">
        <v>396</v>
      </c>
      <c r="B394" s="117"/>
      <c r="C394" s="117"/>
      <c r="D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>
        <f t="shared" si="41"/>
        <v>0</v>
      </c>
      <c r="AA394" s="117">
        <f t="shared" si="42"/>
        <v>0</v>
      </c>
      <c r="AB394" s="15" t="e">
        <f>VLOOKUP(C394,'Picture kid 56'!$A$2:$A$19,1,0)</f>
        <v>#N/A</v>
      </c>
      <c r="AC394" s="15"/>
      <c r="AD394" s="15"/>
    </row>
    <row r="395" spans="1:30" ht="15.75">
      <c r="A395" s="117">
        <v>397</v>
      </c>
      <c r="B395" s="117"/>
      <c r="C395" s="117"/>
      <c r="D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>
        <f t="shared" si="41"/>
        <v>0</v>
      </c>
      <c r="AA395" s="117">
        <f t="shared" si="42"/>
        <v>0</v>
      </c>
      <c r="AB395" s="15" t="e">
        <f>VLOOKUP(C395,'Picture kid 56'!$A$2:$A$19,1,0)</f>
        <v>#N/A</v>
      </c>
      <c r="AC395" s="15"/>
      <c r="AD395" s="15"/>
    </row>
    <row r="396" spans="1:30" ht="15.75">
      <c r="A396" s="117">
        <v>398</v>
      </c>
      <c r="B396" s="117"/>
      <c r="C396" s="117"/>
      <c r="D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>
        <f t="shared" si="41"/>
        <v>0</v>
      </c>
      <c r="AA396" s="117">
        <f t="shared" si="42"/>
        <v>0</v>
      </c>
      <c r="AB396" s="15" t="e">
        <f>VLOOKUP(C396,'Picture kid 56'!$A$2:$A$19,1,0)</f>
        <v>#N/A</v>
      </c>
      <c r="AC396" s="15"/>
      <c r="AD396" s="15"/>
    </row>
    <row r="397" spans="1:30" ht="15.75">
      <c r="A397" s="117">
        <v>399</v>
      </c>
      <c r="B397" s="117"/>
      <c r="C397" s="117"/>
      <c r="D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>
        <f t="shared" si="41"/>
        <v>0</v>
      </c>
      <c r="AA397" s="117">
        <f t="shared" si="42"/>
        <v>0</v>
      </c>
      <c r="AB397" s="15" t="e">
        <f>VLOOKUP(C397,'Picture kid 56'!$A$2:$A$19,1,0)</f>
        <v>#N/A</v>
      </c>
      <c r="AC397" s="15"/>
      <c r="AD397" s="15"/>
    </row>
    <row r="398" spans="1:30" ht="15.75">
      <c r="A398" s="117">
        <v>400</v>
      </c>
      <c r="B398" s="117"/>
      <c r="C398" s="117"/>
      <c r="D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>
        <f t="shared" si="41"/>
        <v>0</v>
      </c>
      <c r="AA398" s="117">
        <f t="shared" si="42"/>
        <v>0</v>
      </c>
      <c r="AB398" s="15" t="e">
        <f>VLOOKUP(C398,'Picture kid 56'!$A$2:$A$19,1,0)</f>
        <v>#N/A</v>
      </c>
      <c r="AC398" s="15"/>
      <c r="AD398" s="15"/>
    </row>
    <row r="399" spans="1:30" ht="15.75">
      <c r="A399" s="117">
        <v>401</v>
      </c>
      <c r="B399" s="117"/>
      <c r="C399" s="117"/>
      <c r="D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>
        <f t="shared" si="41"/>
        <v>0</v>
      </c>
      <c r="AA399" s="117">
        <f t="shared" si="42"/>
        <v>0</v>
      </c>
      <c r="AB399" s="15" t="e">
        <f>VLOOKUP(C399,'Picture kid 56'!$A$2:$A$19,1,0)</f>
        <v>#N/A</v>
      </c>
      <c r="AC399" s="15"/>
      <c r="AD399" s="15"/>
    </row>
    <row r="400" spans="1:30" ht="15.75">
      <c r="A400" s="117">
        <v>402</v>
      </c>
      <c r="B400" s="117"/>
      <c r="C400" s="117"/>
      <c r="D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>
        <f t="shared" si="41"/>
        <v>0</v>
      </c>
      <c r="AA400" s="117">
        <f t="shared" si="42"/>
        <v>0</v>
      </c>
      <c r="AB400" s="15" t="e">
        <f>VLOOKUP(C400,'Picture kid 56'!$A$2:$A$19,1,0)</f>
        <v>#N/A</v>
      </c>
      <c r="AC400" s="15"/>
      <c r="AD400" s="15"/>
    </row>
    <row r="401" spans="1:30" ht="15.75">
      <c r="A401" s="117">
        <v>403</v>
      </c>
      <c r="B401" s="117"/>
      <c r="C401" s="117"/>
      <c r="D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>
        <f t="shared" si="41"/>
        <v>0</v>
      </c>
      <c r="AA401" s="117">
        <f t="shared" si="42"/>
        <v>0</v>
      </c>
      <c r="AB401" s="15" t="e">
        <f>VLOOKUP(C401,'Picture kid 56'!$A$2:$A$19,1,0)</f>
        <v>#N/A</v>
      </c>
      <c r="AC401" s="15"/>
      <c r="AD401" s="15"/>
    </row>
    <row r="402" spans="1:30" ht="15.75">
      <c r="A402" s="117">
        <v>404</v>
      </c>
      <c r="B402" s="117"/>
      <c r="C402" s="117"/>
      <c r="D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>
        <f t="shared" si="41"/>
        <v>0</v>
      </c>
      <c r="AA402" s="117">
        <f t="shared" si="42"/>
        <v>0</v>
      </c>
      <c r="AB402" s="15" t="e">
        <f>VLOOKUP(C402,'Picture kid 56'!$A$2:$A$19,1,0)</f>
        <v>#N/A</v>
      </c>
      <c r="AC402" s="15"/>
      <c r="AD402" s="15"/>
    </row>
    <row r="403" spans="1:30" ht="15.75">
      <c r="A403" s="117">
        <v>405</v>
      </c>
      <c r="B403" s="117"/>
      <c r="C403" s="117"/>
      <c r="D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>
        <f t="shared" si="41"/>
        <v>0</v>
      </c>
      <c r="AA403" s="117">
        <f t="shared" si="42"/>
        <v>0</v>
      </c>
      <c r="AB403" s="15" t="e">
        <f>VLOOKUP(C403,'Picture kid 56'!$A$2:$A$19,1,0)</f>
        <v>#N/A</v>
      </c>
      <c r="AC403" s="15"/>
      <c r="AD403" s="15"/>
    </row>
    <row r="404" spans="1:30" ht="15.75">
      <c r="A404" s="117">
        <v>406</v>
      </c>
      <c r="B404" s="117"/>
      <c r="C404" s="117"/>
      <c r="D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>
        <f t="shared" si="41"/>
        <v>0</v>
      </c>
      <c r="AA404" s="117">
        <f t="shared" si="42"/>
        <v>0</v>
      </c>
      <c r="AB404" s="15" t="e">
        <f>VLOOKUP(C404,'Picture kid 56'!$A$2:$A$19,1,0)</f>
        <v>#N/A</v>
      </c>
      <c r="AC404" s="15"/>
      <c r="AD404" s="15"/>
    </row>
    <row r="405" spans="1:30" ht="15.75">
      <c r="A405" s="117">
        <v>407</v>
      </c>
      <c r="B405" s="117"/>
      <c r="C405" s="117"/>
      <c r="D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>
        <f t="shared" si="41"/>
        <v>0</v>
      </c>
      <c r="AA405" s="117">
        <f t="shared" si="42"/>
        <v>0</v>
      </c>
      <c r="AB405" s="15" t="e">
        <f>VLOOKUP(C405,'Picture kid 56'!$A$2:$A$19,1,0)</f>
        <v>#N/A</v>
      </c>
      <c r="AC405" s="15"/>
      <c r="AD405" s="15"/>
    </row>
    <row r="406" spans="1:30" ht="15.75">
      <c r="A406" s="117">
        <v>408</v>
      </c>
      <c r="B406" s="117"/>
      <c r="C406" s="117"/>
      <c r="D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>
        <f t="shared" si="41"/>
        <v>0</v>
      </c>
      <c r="AA406" s="117">
        <f t="shared" si="42"/>
        <v>0</v>
      </c>
      <c r="AB406" s="15" t="e">
        <f>VLOOKUP(C406,'Picture kid 56'!$A$2:$A$19,1,0)</f>
        <v>#N/A</v>
      </c>
      <c r="AC406" s="15"/>
      <c r="AD406" s="15"/>
    </row>
    <row r="407" spans="1:30" ht="15.75">
      <c r="A407" s="117">
        <v>409</v>
      </c>
      <c r="B407" s="117"/>
      <c r="C407" s="117"/>
      <c r="D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>
        <f t="shared" si="41"/>
        <v>0</v>
      </c>
      <c r="AA407" s="117">
        <f t="shared" si="42"/>
        <v>0</v>
      </c>
      <c r="AB407" s="15" t="e">
        <f>VLOOKUP(C407,'Picture kid 56'!$A$2:$A$19,1,0)</f>
        <v>#N/A</v>
      </c>
      <c r="AC407" s="15"/>
      <c r="AD407" s="15"/>
    </row>
    <row r="408" spans="1:30" ht="15.75">
      <c r="A408" s="117">
        <v>410</v>
      </c>
      <c r="B408" s="117"/>
      <c r="C408" s="117"/>
      <c r="D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>
        <f t="shared" si="41"/>
        <v>0</v>
      </c>
      <c r="AA408" s="117">
        <f t="shared" si="42"/>
        <v>0</v>
      </c>
      <c r="AB408" s="15" t="e">
        <f>VLOOKUP(C408,'Picture kid 56'!$A$2:$A$19,1,0)</f>
        <v>#N/A</v>
      </c>
      <c r="AC408" s="15"/>
      <c r="AD408" s="15"/>
    </row>
    <row r="409" spans="1:30" ht="15.75">
      <c r="A409" s="117">
        <v>411</v>
      </c>
      <c r="B409" s="117"/>
      <c r="C409" s="117"/>
      <c r="D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>
        <f t="shared" si="41"/>
        <v>0</v>
      </c>
      <c r="AA409" s="117">
        <f t="shared" si="42"/>
        <v>0</v>
      </c>
      <c r="AB409" s="15" t="e">
        <f>VLOOKUP(C409,'Picture kid 56'!$A$2:$A$19,1,0)</f>
        <v>#N/A</v>
      </c>
      <c r="AC409" s="15"/>
      <c r="AD409" s="15"/>
    </row>
    <row r="410" spans="1:30" ht="15.75">
      <c r="A410" s="117">
        <v>412</v>
      </c>
      <c r="B410" s="117"/>
      <c r="C410" s="117"/>
      <c r="D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>
        <f t="shared" si="41"/>
        <v>0</v>
      </c>
      <c r="AA410" s="117">
        <f t="shared" si="42"/>
        <v>0</v>
      </c>
      <c r="AB410" s="15" t="e">
        <f>VLOOKUP(C410,'Picture kid 56'!$A$2:$A$19,1,0)</f>
        <v>#N/A</v>
      </c>
      <c r="AC410" s="15"/>
      <c r="AD410" s="15"/>
    </row>
    <row r="411" spans="1:30" ht="15.75">
      <c r="A411" s="117">
        <v>413</v>
      </c>
      <c r="B411" s="117"/>
      <c r="C411" s="117"/>
      <c r="D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>
        <f t="shared" si="41"/>
        <v>0</v>
      </c>
      <c r="AA411" s="117">
        <f t="shared" si="42"/>
        <v>0</v>
      </c>
      <c r="AB411" s="15" t="e">
        <f>VLOOKUP(C411,'Picture kid 56'!$A$2:$A$19,1,0)</f>
        <v>#N/A</v>
      </c>
      <c r="AC411" s="15"/>
      <c r="AD411" s="15"/>
    </row>
    <row r="412" spans="1:30" ht="15.75">
      <c r="A412" s="117">
        <v>414</v>
      </c>
      <c r="B412" s="117"/>
      <c r="C412" s="117"/>
      <c r="D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>
        <f t="shared" si="41"/>
        <v>0</v>
      </c>
      <c r="AA412" s="117">
        <f t="shared" si="42"/>
        <v>0</v>
      </c>
      <c r="AB412" s="15" t="e">
        <f>VLOOKUP(C412,'Picture kid 56'!$A$2:$A$19,1,0)</f>
        <v>#N/A</v>
      </c>
      <c r="AC412" s="15"/>
      <c r="AD412" s="15"/>
    </row>
    <row r="413" spans="1:30" ht="15.75">
      <c r="A413" s="117">
        <v>415</v>
      </c>
      <c r="B413" s="117"/>
      <c r="C413" s="117"/>
      <c r="D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>
        <f t="shared" si="41"/>
        <v>0</v>
      </c>
      <c r="AA413" s="117">
        <f t="shared" si="42"/>
        <v>0</v>
      </c>
      <c r="AB413" s="15" t="e">
        <f>VLOOKUP(C413,'Picture kid 56'!$A$2:$A$19,1,0)</f>
        <v>#N/A</v>
      </c>
      <c r="AC413" s="15"/>
      <c r="AD413" s="15"/>
    </row>
    <row r="414" spans="1:30" ht="15.75">
      <c r="A414" s="117">
        <v>416</v>
      </c>
      <c r="B414" s="117"/>
      <c r="C414" s="117"/>
      <c r="D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>
        <f t="shared" si="41"/>
        <v>0</v>
      </c>
      <c r="AA414" s="117">
        <f t="shared" si="42"/>
        <v>0</v>
      </c>
      <c r="AB414" s="15" t="e">
        <f>VLOOKUP(C414,'Picture kid 56'!$A$2:$A$19,1,0)</f>
        <v>#N/A</v>
      </c>
      <c r="AC414" s="15"/>
      <c r="AD414" s="15"/>
    </row>
    <row r="415" spans="1:30" ht="15.75">
      <c r="A415" s="117">
        <v>417</v>
      </c>
      <c r="B415" s="117"/>
      <c r="C415" s="117"/>
      <c r="D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>
        <f t="shared" si="41"/>
        <v>0</v>
      </c>
      <c r="AA415" s="117">
        <f t="shared" si="42"/>
        <v>0</v>
      </c>
      <c r="AB415" s="15" t="e">
        <f>VLOOKUP(C415,'Picture kid 56'!$A$2:$A$19,1,0)</f>
        <v>#N/A</v>
      </c>
      <c r="AC415" s="15"/>
      <c r="AD415" s="15"/>
    </row>
    <row r="416" spans="1:30" ht="15.75">
      <c r="A416" s="117">
        <v>418</v>
      </c>
      <c r="B416" s="117"/>
      <c r="C416" s="117"/>
      <c r="D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>
        <f t="shared" si="41"/>
        <v>0</v>
      </c>
      <c r="AA416" s="117">
        <f t="shared" si="42"/>
        <v>0</v>
      </c>
      <c r="AB416" s="15" t="e">
        <f>VLOOKUP(C416,'Picture kid 56'!$A$2:$A$19,1,0)</f>
        <v>#N/A</v>
      </c>
      <c r="AC416" s="15"/>
      <c r="AD416" s="15"/>
    </row>
    <row r="417" spans="1:30" ht="15.75">
      <c r="A417" s="117">
        <v>419</v>
      </c>
      <c r="B417" s="117"/>
      <c r="C417" s="117"/>
      <c r="D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>
        <f t="shared" si="41"/>
        <v>0</v>
      </c>
      <c r="AA417" s="117">
        <f t="shared" si="42"/>
        <v>0</v>
      </c>
      <c r="AB417" s="15" t="e">
        <f>VLOOKUP(C417,'Picture kid 56'!$A$2:$A$19,1,0)</f>
        <v>#N/A</v>
      </c>
      <c r="AC417" s="15"/>
      <c r="AD417" s="15"/>
    </row>
    <row r="418" spans="1:30" ht="15.75">
      <c r="A418" s="117">
        <v>420</v>
      </c>
      <c r="B418" s="117"/>
      <c r="C418" s="117"/>
      <c r="D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>
        <f t="shared" si="41"/>
        <v>0</v>
      </c>
      <c r="AA418" s="117">
        <f t="shared" si="42"/>
        <v>0</v>
      </c>
      <c r="AB418" s="15" t="e">
        <f>VLOOKUP(C418,'Picture kid 56'!$A$2:$A$19,1,0)</f>
        <v>#N/A</v>
      </c>
      <c r="AC418" s="15"/>
      <c r="AD418" s="15"/>
    </row>
    <row r="419" spans="1:30" ht="15.75">
      <c r="A419" s="117">
        <v>421</v>
      </c>
      <c r="B419" s="117"/>
      <c r="C419" s="117"/>
      <c r="D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>
        <f t="shared" si="41"/>
        <v>0</v>
      </c>
      <c r="AA419" s="117">
        <f t="shared" si="42"/>
        <v>0</v>
      </c>
      <c r="AB419" s="15" t="e">
        <f>VLOOKUP(C419,'Picture kid 56'!$A$2:$A$19,1,0)</f>
        <v>#N/A</v>
      </c>
      <c r="AC419" s="15"/>
      <c r="AD419" s="15"/>
    </row>
    <row r="420" spans="1:30" ht="15.75">
      <c r="A420" s="117">
        <v>422</v>
      </c>
      <c r="B420" s="117"/>
      <c r="C420" s="117"/>
      <c r="D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>
        <f t="shared" si="41"/>
        <v>0</v>
      </c>
      <c r="AA420" s="117">
        <f t="shared" si="42"/>
        <v>0</v>
      </c>
      <c r="AB420" s="15" t="e">
        <f>VLOOKUP(C420,'Picture kid 56'!$A$2:$A$19,1,0)</f>
        <v>#N/A</v>
      </c>
      <c r="AC420" s="15"/>
      <c r="AD420" s="15"/>
    </row>
    <row r="421" spans="1:30" ht="15.75">
      <c r="A421" s="117">
        <v>423</v>
      </c>
      <c r="B421" s="117"/>
      <c r="C421" s="117"/>
      <c r="D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>
        <f t="shared" si="41"/>
        <v>0</v>
      </c>
      <c r="AA421" s="117">
        <f t="shared" si="42"/>
        <v>0</v>
      </c>
      <c r="AB421" s="15" t="e">
        <f>VLOOKUP(C421,'Picture kid 56'!$A$2:$A$19,1,0)</f>
        <v>#N/A</v>
      </c>
      <c r="AC421" s="15"/>
      <c r="AD421" s="15"/>
    </row>
    <row r="422" spans="1:30" ht="15.75">
      <c r="A422" s="117">
        <v>424</v>
      </c>
      <c r="B422" s="117"/>
      <c r="C422" s="117"/>
      <c r="D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>
        <f t="shared" si="41"/>
        <v>0</v>
      </c>
      <c r="AA422" s="117">
        <f t="shared" si="42"/>
        <v>0</v>
      </c>
      <c r="AB422" s="15" t="e">
        <f>VLOOKUP(C422,'Picture kid 56'!$A$2:$A$19,1,0)</f>
        <v>#N/A</v>
      </c>
      <c r="AC422" s="15"/>
      <c r="AD422" s="15"/>
    </row>
    <row r="423" spans="1:30" ht="15.75">
      <c r="A423" s="117">
        <v>425</v>
      </c>
      <c r="B423" s="117"/>
      <c r="C423" s="117"/>
      <c r="D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>
        <f t="shared" si="41"/>
        <v>0</v>
      </c>
      <c r="AA423" s="117">
        <f t="shared" si="42"/>
        <v>0</v>
      </c>
      <c r="AB423" s="15" t="e">
        <f>VLOOKUP(C423,'Picture kid 56'!$A$2:$A$19,1,0)</f>
        <v>#N/A</v>
      </c>
      <c r="AC423" s="15"/>
      <c r="AD423" s="15"/>
    </row>
    <row r="424" spans="1:30" ht="15.75">
      <c r="A424" s="117">
        <v>426</v>
      </c>
      <c r="B424" s="117"/>
      <c r="C424" s="117"/>
      <c r="D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>
        <f t="shared" si="41"/>
        <v>0</v>
      </c>
      <c r="AA424" s="117">
        <f t="shared" si="42"/>
        <v>0</v>
      </c>
      <c r="AB424" s="15" t="e">
        <f>VLOOKUP(C424,'Picture kid 56'!$A$2:$A$19,1,0)</f>
        <v>#N/A</v>
      </c>
      <c r="AC424" s="15"/>
      <c r="AD424" s="15"/>
    </row>
    <row r="425" spans="1:30" ht="15.75">
      <c r="A425" s="117">
        <v>427</v>
      </c>
      <c r="B425" s="117"/>
      <c r="C425" s="117"/>
      <c r="D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>
        <f t="shared" si="41"/>
        <v>0</v>
      </c>
      <c r="AA425" s="117">
        <f t="shared" si="42"/>
        <v>0</v>
      </c>
      <c r="AB425" s="15" t="e">
        <f>VLOOKUP(C425,'Picture kid 56'!$A$2:$A$19,1,0)</f>
        <v>#N/A</v>
      </c>
      <c r="AC425" s="15"/>
      <c r="AD425" s="15"/>
    </row>
    <row r="426" spans="1:30" ht="15.75">
      <c r="A426" s="117">
        <v>428</v>
      </c>
      <c r="B426" s="117"/>
      <c r="C426" s="117"/>
      <c r="D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>
        <f t="shared" si="41"/>
        <v>0</v>
      </c>
      <c r="AA426" s="117">
        <f t="shared" si="42"/>
        <v>0</v>
      </c>
      <c r="AB426" s="15" t="e">
        <f>VLOOKUP(C426,'Picture kid 56'!$A$2:$A$19,1,0)</f>
        <v>#N/A</v>
      </c>
      <c r="AC426" s="15"/>
      <c r="AD426" s="15"/>
    </row>
    <row r="427" spans="1:30" ht="15.75">
      <c r="A427" s="117">
        <v>429</v>
      </c>
      <c r="B427" s="117"/>
      <c r="C427" s="117"/>
      <c r="D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>
        <f t="shared" si="41"/>
        <v>0</v>
      </c>
      <c r="AA427" s="117">
        <f t="shared" si="42"/>
        <v>0</v>
      </c>
      <c r="AB427" s="15" t="e">
        <f>VLOOKUP(C427,'Picture kid 56'!$A$2:$A$19,1,0)</f>
        <v>#N/A</v>
      </c>
      <c r="AC427" s="15"/>
      <c r="AD427" s="15"/>
    </row>
    <row r="428" spans="1:30" ht="15.75">
      <c r="A428" s="117">
        <v>430</v>
      </c>
      <c r="B428" s="117"/>
      <c r="C428" s="117"/>
      <c r="D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>
        <f t="shared" si="41"/>
        <v>0</v>
      </c>
      <c r="AA428" s="117">
        <f t="shared" si="42"/>
        <v>0</v>
      </c>
      <c r="AB428" s="15" t="e">
        <f>VLOOKUP(C428,'Picture kid 56'!$A$2:$A$19,1,0)</f>
        <v>#N/A</v>
      </c>
      <c r="AC428" s="15"/>
      <c r="AD428" s="15"/>
    </row>
    <row r="429" spans="1:30" ht="15.75">
      <c r="A429" s="117">
        <v>431</v>
      </c>
      <c r="B429" s="117"/>
      <c r="C429" s="117"/>
      <c r="D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>
        <f t="shared" si="41"/>
        <v>0</v>
      </c>
      <c r="AA429" s="117">
        <f t="shared" si="42"/>
        <v>0</v>
      </c>
      <c r="AB429" s="15" t="e">
        <f>VLOOKUP(C429,'Picture kid 56'!$A$2:$A$19,1,0)</f>
        <v>#N/A</v>
      </c>
      <c r="AC429" s="15"/>
      <c r="AD429" s="15"/>
    </row>
    <row r="430" spans="1:30" ht="15.75">
      <c r="A430" s="117">
        <v>432</v>
      </c>
      <c r="B430" s="117"/>
      <c r="C430" s="117"/>
      <c r="D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>
        <f t="shared" si="41"/>
        <v>0</v>
      </c>
      <c r="AA430" s="117">
        <f t="shared" si="42"/>
        <v>0</v>
      </c>
      <c r="AB430" s="15" t="e">
        <f>VLOOKUP(C430,'Picture kid 56'!$A$2:$A$19,1,0)</f>
        <v>#N/A</v>
      </c>
      <c r="AC430" s="15"/>
      <c r="AD430" s="15"/>
    </row>
    <row r="431" spans="1:30" ht="15.75">
      <c r="A431" s="117">
        <v>433</v>
      </c>
      <c r="B431" s="117"/>
      <c r="C431" s="117"/>
      <c r="D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>
        <f t="shared" si="41"/>
        <v>0</v>
      </c>
      <c r="AA431" s="117">
        <f t="shared" si="42"/>
        <v>0</v>
      </c>
      <c r="AB431" s="15" t="e">
        <f>VLOOKUP(C431,'Picture kid 56'!$A$2:$A$19,1,0)</f>
        <v>#N/A</v>
      </c>
      <c r="AC431" s="15"/>
      <c r="AD431" s="15"/>
    </row>
    <row r="432" spans="1:30" ht="15.75">
      <c r="A432" s="117">
        <v>434</v>
      </c>
      <c r="B432" s="117"/>
      <c r="C432" s="117"/>
      <c r="D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>
        <f t="shared" si="41"/>
        <v>0</v>
      </c>
      <c r="AA432" s="117">
        <f t="shared" si="42"/>
        <v>0</v>
      </c>
      <c r="AB432" s="15" t="e">
        <f>VLOOKUP(C432,'Picture kid 56'!$A$2:$A$19,1,0)</f>
        <v>#N/A</v>
      </c>
      <c r="AC432" s="15"/>
      <c r="AD432" s="15"/>
    </row>
    <row r="433" spans="1:30" ht="15.75">
      <c r="A433" s="117">
        <v>435</v>
      </c>
      <c r="B433" s="117"/>
      <c r="C433" s="117"/>
      <c r="D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>
        <f t="shared" si="41"/>
        <v>0</v>
      </c>
      <c r="AA433" s="117">
        <f t="shared" si="42"/>
        <v>0</v>
      </c>
      <c r="AB433" s="15" t="e">
        <f>VLOOKUP(C433,'Picture kid 56'!$A$2:$A$19,1,0)</f>
        <v>#N/A</v>
      </c>
      <c r="AC433" s="15"/>
      <c r="AD433" s="15"/>
    </row>
    <row r="434" spans="1:30" ht="15.75">
      <c r="A434" s="117">
        <v>436</v>
      </c>
      <c r="B434" s="117"/>
      <c r="C434" s="117"/>
      <c r="D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>
        <f t="shared" si="41"/>
        <v>0</v>
      </c>
      <c r="AA434" s="117">
        <f t="shared" si="42"/>
        <v>0</v>
      </c>
      <c r="AB434" s="15" t="e">
        <f>VLOOKUP(C434,'Picture kid 56'!$A$2:$A$19,1,0)</f>
        <v>#N/A</v>
      </c>
      <c r="AC434" s="15"/>
      <c r="AD434" s="15"/>
    </row>
    <row r="435" spans="1:30" ht="15.75">
      <c r="A435" s="117">
        <v>437</v>
      </c>
      <c r="B435" s="117"/>
      <c r="C435" s="117"/>
      <c r="D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>
        <f t="shared" si="41"/>
        <v>0</v>
      </c>
      <c r="AA435" s="117">
        <f t="shared" si="42"/>
        <v>0</v>
      </c>
      <c r="AB435" s="15" t="e">
        <f>VLOOKUP(C435,'Picture kid 56'!$A$2:$A$19,1,0)</f>
        <v>#N/A</v>
      </c>
      <c r="AC435" s="15"/>
      <c r="AD435" s="15"/>
    </row>
    <row r="436" spans="1:30" ht="15.75">
      <c r="A436" s="117">
        <v>438</v>
      </c>
      <c r="B436" s="117"/>
      <c r="C436" s="117"/>
      <c r="D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>
        <f t="shared" si="41"/>
        <v>0</v>
      </c>
      <c r="AA436" s="117">
        <f t="shared" si="42"/>
        <v>0</v>
      </c>
      <c r="AB436" s="15" t="e">
        <f>VLOOKUP(C436,'Picture kid 56'!$A$2:$A$19,1,0)</f>
        <v>#N/A</v>
      </c>
      <c r="AC436" s="15"/>
      <c r="AD436" s="15"/>
    </row>
    <row r="437" spans="1:30" ht="15.75">
      <c r="A437" s="117">
        <v>439</v>
      </c>
      <c r="B437" s="117"/>
      <c r="C437" s="117"/>
      <c r="D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>
        <f t="shared" si="41"/>
        <v>0</v>
      </c>
      <c r="AA437" s="117">
        <f t="shared" si="42"/>
        <v>0</v>
      </c>
      <c r="AB437" s="15" t="e">
        <f>VLOOKUP(C437,'Picture kid 56'!$A$2:$A$19,1,0)</f>
        <v>#N/A</v>
      </c>
      <c r="AC437" s="15"/>
      <c r="AD437" s="15"/>
    </row>
    <row r="438" spans="1:30" ht="15.75">
      <c r="A438" s="117">
        <v>440</v>
      </c>
      <c r="B438" s="117"/>
      <c r="C438" s="117"/>
      <c r="D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>
        <f t="shared" si="41"/>
        <v>0</v>
      </c>
      <c r="AA438" s="117">
        <f t="shared" si="42"/>
        <v>0</v>
      </c>
      <c r="AB438" s="15" t="e">
        <f>VLOOKUP(C438,'Picture kid 56'!$A$2:$A$19,1,0)</f>
        <v>#N/A</v>
      </c>
      <c r="AC438" s="15"/>
      <c r="AD438" s="15"/>
    </row>
    <row r="439" spans="1:30" ht="15.75">
      <c r="A439" s="117">
        <v>441</v>
      </c>
      <c r="B439" s="117"/>
      <c r="C439" s="117"/>
      <c r="D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>
        <f t="shared" si="41"/>
        <v>0</v>
      </c>
      <c r="AA439" s="117">
        <f t="shared" si="42"/>
        <v>0</v>
      </c>
      <c r="AB439" s="15" t="e">
        <f>VLOOKUP(C439,'Picture kid 56'!$A$2:$A$19,1,0)</f>
        <v>#N/A</v>
      </c>
      <c r="AC439" s="15"/>
      <c r="AD439" s="15"/>
    </row>
    <row r="440" spans="1:30" ht="15.75">
      <c r="A440" s="117">
        <v>442</v>
      </c>
      <c r="B440" s="117"/>
      <c r="C440" s="117"/>
      <c r="D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>
        <f t="shared" si="41"/>
        <v>0</v>
      </c>
      <c r="AA440" s="117">
        <f t="shared" si="42"/>
        <v>0</v>
      </c>
      <c r="AB440" s="15" t="e">
        <f>VLOOKUP(C440,'Picture kid 56'!$A$2:$A$19,1,0)</f>
        <v>#N/A</v>
      </c>
      <c r="AC440" s="15"/>
      <c r="AD440" s="15"/>
    </row>
    <row r="441" spans="1:30" ht="15.75">
      <c r="A441" s="117">
        <v>443</v>
      </c>
      <c r="B441" s="117"/>
      <c r="C441" s="117"/>
      <c r="D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>
        <f t="shared" si="41"/>
        <v>0</v>
      </c>
      <c r="AA441" s="117">
        <f t="shared" si="42"/>
        <v>0</v>
      </c>
      <c r="AB441" s="15" t="e">
        <f>VLOOKUP(C441,'Picture kid 56'!$A$2:$A$19,1,0)</f>
        <v>#N/A</v>
      </c>
      <c r="AC441" s="15"/>
      <c r="AD441" s="15"/>
    </row>
    <row r="442" spans="1:30" ht="15.75">
      <c r="A442" s="117">
        <v>444</v>
      </c>
      <c r="B442" s="117"/>
      <c r="C442" s="117"/>
      <c r="D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>
        <f t="shared" si="41"/>
        <v>0</v>
      </c>
      <c r="AA442" s="117">
        <f t="shared" si="42"/>
        <v>0</v>
      </c>
      <c r="AB442" s="15" t="e">
        <f>VLOOKUP(C442,'Picture kid 56'!$A$2:$A$19,1,0)</f>
        <v>#N/A</v>
      </c>
      <c r="AC442" s="15"/>
      <c r="AD442" s="15"/>
    </row>
    <row r="443" spans="1:30" ht="15.75">
      <c r="A443" s="117">
        <v>445</v>
      </c>
      <c r="B443" s="117"/>
      <c r="C443" s="117"/>
      <c r="D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>
        <f t="shared" si="41"/>
        <v>0</v>
      </c>
      <c r="AA443" s="117">
        <f t="shared" si="42"/>
        <v>0</v>
      </c>
      <c r="AB443" s="15" t="e">
        <f>VLOOKUP(C443,'Picture kid 56'!$A$2:$A$19,1,0)</f>
        <v>#N/A</v>
      </c>
      <c r="AC443" s="15"/>
      <c r="AD443" s="15"/>
    </row>
    <row r="444" spans="1:30" ht="15.75">
      <c r="A444" s="117">
        <v>446</v>
      </c>
      <c r="B444" s="117"/>
      <c r="C444" s="117"/>
      <c r="D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>
        <f t="shared" si="41"/>
        <v>0</v>
      </c>
      <c r="AA444" s="117">
        <f t="shared" si="42"/>
        <v>0</v>
      </c>
      <c r="AB444" s="15" t="e">
        <f>VLOOKUP(C444,'Picture kid 56'!$A$2:$A$19,1,0)</f>
        <v>#N/A</v>
      </c>
      <c r="AC444" s="15"/>
      <c r="AD444" s="15"/>
    </row>
    <row r="445" spans="1:30" ht="15.75">
      <c r="A445" s="117">
        <v>447</v>
      </c>
      <c r="B445" s="117"/>
      <c r="C445" s="117"/>
      <c r="D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>
        <f t="shared" si="41"/>
        <v>0</v>
      </c>
      <c r="AA445" s="117">
        <f t="shared" si="42"/>
        <v>0</v>
      </c>
      <c r="AB445" s="15" t="e">
        <f>VLOOKUP(C445,'Picture kid 56'!$A$2:$A$19,1,0)</f>
        <v>#N/A</v>
      </c>
      <c r="AC445" s="15"/>
      <c r="AD445" s="15"/>
    </row>
    <row r="446" spans="1:30" ht="15.75">
      <c r="A446" s="117">
        <v>448</v>
      </c>
      <c r="B446" s="117"/>
      <c r="C446" s="117"/>
      <c r="D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>
        <f t="shared" si="41"/>
        <v>0</v>
      </c>
      <c r="AA446" s="117">
        <f t="shared" si="42"/>
        <v>0</v>
      </c>
      <c r="AB446" s="15" t="e">
        <f>VLOOKUP(C446,'Picture kid 56'!$A$2:$A$19,1,0)</f>
        <v>#N/A</v>
      </c>
      <c r="AC446" s="15"/>
      <c r="AD446" s="15"/>
    </row>
    <row r="447" spans="1:30" ht="15.75">
      <c r="A447" s="117">
        <v>449</v>
      </c>
      <c r="B447" s="117"/>
      <c r="C447" s="117"/>
      <c r="D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>
        <f t="shared" si="41"/>
        <v>0</v>
      </c>
      <c r="AA447" s="117">
        <f t="shared" si="42"/>
        <v>0</v>
      </c>
      <c r="AB447" s="15" t="e">
        <f>VLOOKUP(C447,'Picture kid 56'!$A$2:$A$19,1,0)</f>
        <v>#N/A</v>
      </c>
      <c r="AC447" s="15"/>
      <c r="AD447" s="15"/>
    </row>
    <row r="448" spans="1:30" ht="15.75">
      <c r="A448" s="117">
        <v>450</v>
      </c>
      <c r="B448" s="117"/>
      <c r="C448" s="117"/>
      <c r="D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>
        <f t="shared" ref="Z448:Z511" si="43">SUM(E448:Y448)</f>
        <v>0</v>
      </c>
      <c r="AA448" s="117">
        <f t="shared" ref="AA448:AA511" si="44">+SUM(E448:Y448)</f>
        <v>0</v>
      </c>
      <c r="AB448" s="15" t="e">
        <f>VLOOKUP(C448,'Picture kid 56'!$A$2:$A$19,1,0)</f>
        <v>#N/A</v>
      </c>
      <c r="AC448" s="15"/>
      <c r="AD448" s="15"/>
    </row>
    <row r="449" spans="1:30" ht="15.75">
      <c r="A449" s="117">
        <v>451</v>
      </c>
      <c r="B449" s="117"/>
      <c r="C449" s="117"/>
      <c r="D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>
        <f t="shared" si="43"/>
        <v>0</v>
      </c>
      <c r="AA449" s="117">
        <f t="shared" si="44"/>
        <v>0</v>
      </c>
      <c r="AB449" s="15" t="e">
        <f>VLOOKUP(C449,'Picture kid 56'!$A$2:$A$19,1,0)</f>
        <v>#N/A</v>
      </c>
      <c r="AC449" s="15"/>
      <c r="AD449" s="15"/>
    </row>
    <row r="450" spans="1:30" ht="15.75">
      <c r="A450" s="117">
        <v>452</v>
      </c>
      <c r="B450" s="117"/>
      <c r="C450" s="117"/>
      <c r="D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>
        <f t="shared" si="43"/>
        <v>0</v>
      </c>
      <c r="AA450" s="117">
        <f t="shared" si="44"/>
        <v>0</v>
      </c>
      <c r="AB450" s="15" t="e">
        <f>VLOOKUP(C450,'Picture kid 56'!$A$2:$A$19,1,0)</f>
        <v>#N/A</v>
      </c>
      <c r="AC450" s="15"/>
      <c r="AD450" s="15"/>
    </row>
    <row r="451" spans="1:30" ht="15.75">
      <c r="A451" s="117">
        <v>453</v>
      </c>
      <c r="B451" s="117"/>
      <c r="C451" s="117"/>
      <c r="D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>
        <f t="shared" si="43"/>
        <v>0</v>
      </c>
      <c r="AA451" s="117">
        <f t="shared" si="44"/>
        <v>0</v>
      </c>
      <c r="AB451" s="15" t="e">
        <f>VLOOKUP(C451,'Picture kid 56'!$A$2:$A$19,1,0)</f>
        <v>#N/A</v>
      </c>
      <c r="AC451" s="15"/>
      <c r="AD451" s="15"/>
    </row>
    <row r="452" spans="1:30" ht="15.75">
      <c r="A452" s="117">
        <v>454</v>
      </c>
      <c r="B452" s="117"/>
      <c r="C452" s="117"/>
      <c r="D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>
        <f t="shared" si="43"/>
        <v>0</v>
      </c>
      <c r="AA452" s="117">
        <f t="shared" si="44"/>
        <v>0</v>
      </c>
      <c r="AB452" s="15" t="e">
        <f>VLOOKUP(C452,'Picture kid 56'!$A$2:$A$19,1,0)</f>
        <v>#N/A</v>
      </c>
      <c r="AC452" s="15"/>
      <c r="AD452" s="15"/>
    </row>
    <row r="453" spans="1:30" ht="15.75">
      <c r="A453" s="117">
        <v>455</v>
      </c>
      <c r="B453" s="117"/>
      <c r="C453" s="117"/>
      <c r="D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>
        <f t="shared" si="43"/>
        <v>0</v>
      </c>
      <c r="AA453" s="117">
        <f t="shared" si="44"/>
        <v>0</v>
      </c>
      <c r="AB453" s="15" t="e">
        <f>VLOOKUP(C453,'Picture kid 56'!$A$2:$A$19,1,0)</f>
        <v>#N/A</v>
      </c>
      <c r="AC453" s="15"/>
      <c r="AD453" s="15"/>
    </row>
    <row r="454" spans="1:30" ht="15.75">
      <c r="A454" s="117">
        <v>456</v>
      </c>
      <c r="B454" s="117"/>
      <c r="C454" s="117"/>
      <c r="D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>
        <f t="shared" si="43"/>
        <v>0</v>
      </c>
      <c r="AA454" s="117">
        <f t="shared" si="44"/>
        <v>0</v>
      </c>
      <c r="AB454" s="15" t="e">
        <f>VLOOKUP(C454,'Picture kid 56'!$A$2:$A$19,1,0)</f>
        <v>#N/A</v>
      </c>
      <c r="AC454" s="15"/>
      <c r="AD454" s="15"/>
    </row>
    <row r="455" spans="1:30" ht="15.75">
      <c r="A455" s="117">
        <v>457</v>
      </c>
      <c r="B455" s="117"/>
      <c r="C455" s="117"/>
      <c r="D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>
        <f t="shared" si="43"/>
        <v>0</v>
      </c>
      <c r="AA455" s="117">
        <f t="shared" si="44"/>
        <v>0</v>
      </c>
      <c r="AB455" s="15" t="e">
        <f>VLOOKUP(C455,'Picture kid 56'!$A$2:$A$19,1,0)</f>
        <v>#N/A</v>
      </c>
      <c r="AC455" s="15"/>
      <c r="AD455" s="15"/>
    </row>
    <row r="456" spans="1:30" ht="15.75">
      <c r="A456" s="117">
        <v>458</v>
      </c>
      <c r="B456" s="117"/>
      <c r="C456" s="117"/>
      <c r="D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>
        <f t="shared" si="43"/>
        <v>0</v>
      </c>
      <c r="AA456" s="117">
        <f t="shared" si="44"/>
        <v>0</v>
      </c>
      <c r="AB456" s="15" t="e">
        <f>VLOOKUP(C456,'Picture kid 56'!$A$2:$A$19,1,0)</f>
        <v>#N/A</v>
      </c>
      <c r="AC456" s="15"/>
      <c r="AD456" s="15"/>
    </row>
    <row r="457" spans="1:30" ht="15.75">
      <c r="A457" s="117">
        <v>459</v>
      </c>
      <c r="B457" s="117"/>
      <c r="C457" s="117"/>
      <c r="D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>
        <f t="shared" si="43"/>
        <v>0</v>
      </c>
      <c r="AA457" s="117">
        <f t="shared" si="44"/>
        <v>0</v>
      </c>
      <c r="AB457" s="15" t="e">
        <f>VLOOKUP(C457,'Picture kid 56'!$A$2:$A$19,1,0)</f>
        <v>#N/A</v>
      </c>
      <c r="AC457" s="15"/>
      <c r="AD457" s="15"/>
    </row>
    <row r="458" spans="1:30" ht="15.75">
      <c r="A458" s="117">
        <v>460</v>
      </c>
      <c r="B458" s="117"/>
      <c r="C458" s="117"/>
      <c r="D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>
        <f t="shared" si="43"/>
        <v>0</v>
      </c>
      <c r="AA458" s="117">
        <f t="shared" si="44"/>
        <v>0</v>
      </c>
      <c r="AB458" s="15" t="e">
        <f>VLOOKUP(C458,'Picture kid 56'!$A$2:$A$19,1,0)</f>
        <v>#N/A</v>
      </c>
      <c r="AC458" s="15"/>
      <c r="AD458" s="15"/>
    </row>
    <row r="459" spans="1:30" ht="15.75">
      <c r="A459" s="117">
        <v>461</v>
      </c>
      <c r="B459" s="117"/>
      <c r="C459" s="117"/>
      <c r="D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>
        <f t="shared" si="43"/>
        <v>0</v>
      </c>
      <c r="AA459" s="117">
        <f t="shared" si="44"/>
        <v>0</v>
      </c>
      <c r="AB459" s="15" t="e">
        <f>VLOOKUP(C459,'Picture kid 56'!$A$2:$A$19,1,0)</f>
        <v>#N/A</v>
      </c>
      <c r="AC459" s="15"/>
      <c r="AD459" s="15"/>
    </row>
    <row r="460" spans="1:30" ht="15.75">
      <c r="A460" s="117">
        <v>462</v>
      </c>
      <c r="B460" s="117"/>
      <c r="C460" s="117"/>
      <c r="D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>
        <f t="shared" si="43"/>
        <v>0</v>
      </c>
      <c r="AA460" s="117">
        <f t="shared" si="44"/>
        <v>0</v>
      </c>
      <c r="AB460" s="15" t="e">
        <f>VLOOKUP(C460,'Picture kid 56'!$A$2:$A$19,1,0)</f>
        <v>#N/A</v>
      </c>
      <c r="AC460" s="15"/>
      <c r="AD460" s="15"/>
    </row>
    <row r="461" spans="1:30" ht="15.75">
      <c r="A461" s="117">
        <v>463</v>
      </c>
      <c r="B461" s="117"/>
      <c r="C461" s="117"/>
      <c r="D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>
        <f t="shared" si="43"/>
        <v>0</v>
      </c>
      <c r="AA461" s="117">
        <f t="shared" si="44"/>
        <v>0</v>
      </c>
      <c r="AB461" s="15" t="e">
        <f>VLOOKUP(C461,'Picture kid 56'!$A$2:$A$19,1,0)</f>
        <v>#N/A</v>
      </c>
      <c r="AC461" s="15"/>
      <c r="AD461" s="15"/>
    </row>
    <row r="462" spans="1:30" ht="15.75">
      <c r="A462" s="117">
        <v>464</v>
      </c>
      <c r="B462" s="117"/>
      <c r="C462" s="117"/>
      <c r="D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>
        <f t="shared" si="43"/>
        <v>0</v>
      </c>
      <c r="AA462" s="117">
        <f t="shared" si="44"/>
        <v>0</v>
      </c>
      <c r="AB462" s="15" t="e">
        <f>VLOOKUP(C462,'Picture kid 56'!$A$2:$A$19,1,0)</f>
        <v>#N/A</v>
      </c>
      <c r="AC462" s="15"/>
      <c r="AD462" s="15"/>
    </row>
    <row r="463" spans="1:30" ht="15.75">
      <c r="A463" s="117">
        <v>465</v>
      </c>
      <c r="B463" s="117"/>
      <c r="C463" s="117"/>
      <c r="D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>
        <f t="shared" si="43"/>
        <v>0</v>
      </c>
      <c r="AA463" s="117">
        <f t="shared" si="44"/>
        <v>0</v>
      </c>
      <c r="AB463" s="15" t="e">
        <f>VLOOKUP(C463,'Picture kid 56'!$A$2:$A$19,1,0)</f>
        <v>#N/A</v>
      </c>
      <c r="AC463" s="15"/>
      <c r="AD463" s="15"/>
    </row>
    <row r="464" spans="1:30" ht="15.75">
      <c r="A464" s="117">
        <v>466</v>
      </c>
      <c r="B464" s="117"/>
      <c r="C464" s="117"/>
      <c r="D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>
        <f t="shared" si="43"/>
        <v>0</v>
      </c>
      <c r="AA464" s="117">
        <f t="shared" si="44"/>
        <v>0</v>
      </c>
      <c r="AB464" s="15" t="e">
        <f>VLOOKUP(C464,'Picture kid 56'!$A$2:$A$19,1,0)</f>
        <v>#N/A</v>
      </c>
      <c r="AC464" s="15"/>
      <c r="AD464" s="15"/>
    </row>
    <row r="465" spans="1:30" ht="15.75">
      <c r="A465" s="117">
        <v>467</v>
      </c>
      <c r="B465" s="117"/>
      <c r="C465" s="117"/>
      <c r="D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>
        <f t="shared" si="43"/>
        <v>0</v>
      </c>
      <c r="AA465" s="117">
        <f t="shared" si="44"/>
        <v>0</v>
      </c>
      <c r="AB465" s="15" t="e">
        <f>VLOOKUP(C465,'Picture kid 56'!$A$2:$A$19,1,0)</f>
        <v>#N/A</v>
      </c>
      <c r="AC465" s="15"/>
      <c r="AD465" s="15"/>
    </row>
    <row r="466" spans="1:30" ht="15.75">
      <c r="A466" s="117">
        <v>468</v>
      </c>
      <c r="B466" s="117"/>
      <c r="C466" s="117"/>
      <c r="D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>
        <f t="shared" si="43"/>
        <v>0</v>
      </c>
      <c r="AA466" s="117">
        <f t="shared" si="44"/>
        <v>0</v>
      </c>
      <c r="AB466" s="15" t="e">
        <f>VLOOKUP(C466,'Picture kid 56'!$A$2:$A$19,1,0)</f>
        <v>#N/A</v>
      </c>
      <c r="AC466" s="15"/>
      <c r="AD466" s="15"/>
    </row>
    <row r="467" spans="1:30" ht="15.75">
      <c r="A467" s="117">
        <v>469</v>
      </c>
      <c r="B467" s="117"/>
      <c r="C467" s="117"/>
      <c r="D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>
        <f t="shared" si="43"/>
        <v>0</v>
      </c>
      <c r="AA467" s="117">
        <f t="shared" si="44"/>
        <v>0</v>
      </c>
      <c r="AB467" s="15" t="e">
        <f>VLOOKUP(C467,'Picture kid 56'!$A$2:$A$19,1,0)</f>
        <v>#N/A</v>
      </c>
      <c r="AC467" s="15"/>
      <c r="AD467" s="15"/>
    </row>
    <row r="468" spans="1:30" ht="15.75">
      <c r="A468" s="117">
        <v>470</v>
      </c>
      <c r="B468" s="117"/>
      <c r="C468" s="117"/>
      <c r="D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>
        <f t="shared" si="43"/>
        <v>0</v>
      </c>
      <c r="AA468" s="117">
        <f t="shared" si="44"/>
        <v>0</v>
      </c>
      <c r="AB468" s="15" t="e">
        <f>VLOOKUP(C468,'Picture kid 56'!$A$2:$A$19,1,0)</f>
        <v>#N/A</v>
      </c>
      <c r="AC468" s="15"/>
      <c r="AD468" s="15"/>
    </row>
    <row r="469" spans="1:30" ht="15.75">
      <c r="A469" s="117">
        <v>471</v>
      </c>
      <c r="B469" s="117"/>
      <c r="C469" s="117"/>
      <c r="D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>
        <f t="shared" si="43"/>
        <v>0</v>
      </c>
      <c r="AA469" s="117">
        <f t="shared" si="44"/>
        <v>0</v>
      </c>
      <c r="AB469" s="15" t="e">
        <f>VLOOKUP(C469,'Picture kid 56'!$A$2:$A$19,1,0)</f>
        <v>#N/A</v>
      </c>
      <c r="AC469" s="15"/>
      <c r="AD469" s="15"/>
    </row>
    <row r="470" spans="1:30" ht="15.75">
      <c r="A470" s="117">
        <v>472</v>
      </c>
      <c r="B470" s="117"/>
      <c r="C470" s="117"/>
      <c r="D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>
        <f t="shared" si="43"/>
        <v>0</v>
      </c>
      <c r="AA470" s="117">
        <f t="shared" si="44"/>
        <v>0</v>
      </c>
      <c r="AB470" s="15" t="e">
        <f>VLOOKUP(C470,'Picture kid 56'!$A$2:$A$19,1,0)</f>
        <v>#N/A</v>
      </c>
      <c r="AC470" s="15"/>
      <c r="AD470" s="15"/>
    </row>
    <row r="471" spans="1:30" ht="15.75">
      <c r="A471" s="117">
        <v>473</v>
      </c>
      <c r="B471" s="117"/>
      <c r="C471" s="117"/>
      <c r="D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>
        <f t="shared" si="43"/>
        <v>0</v>
      </c>
      <c r="AA471" s="117">
        <f t="shared" si="44"/>
        <v>0</v>
      </c>
      <c r="AB471" s="15" t="e">
        <f>VLOOKUP(C471,'Picture kid 56'!$A$2:$A$19,1,0)</f>
        <v>#N/A</v>
      </c>
      <c r="AC471" s="15"/>
      <c r="AD471" s="15"/>
    </row>
    <row r="472" spans="1:30" ht="15.75">
      <c r="A472" s="117">
        <v>474</v>
      </c>
      <c r="B472" s="117"/>
      <c r="C472" s="117"/>
      <c r="D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>
        <f t="shared" si="43"/>
        <v>0</v>
      </c>
      <c r="AA472" s="117">
        <f t="shared" si="44"/>
        <v>0</v>
      </c>
      <c r="AB472" s="15" t="e">
        <f>VLOOKUP(C472,'Picture kid 56'!$A$2:$A$19,1,0)</f>
        <v>#N/A</v>
      </c>
      <c r="AC472" s="15"/>
      <c r="AD472" s="15"/>
    </row>
    <row r="473" spans="1:30" ht="15.75">
      <c r="A473" s="117">
        <v>475</v>
      </c>
      <c r="B473" s="117"/>
      <c r="C473" s="117"/>
      <c r="D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>
        <f t="shared" si="43"/>
        <v>0</v>
      </c>
      <c r="AA473" s="117">
        <f t="shared" si="44"/>
        <v>0</v>
      </c>
      <c r="AB473" s="15" t="e">
        <f>VLOOKUP(C473,'Picture kid 56'!$A$2:$A$19,1,0)</f>
        <v>#N/A</v>
      </c>
      <c r="AC473" s="15"/>
      <c r="AD473" s="15"/>
    </row>
    <row r="474" spans="1:30" ht="15.75">
      <c r="A474" s="117">
        <v>476</v>
      </c>
      <c r="B474" s="117"/>
      <c r="C474" s="117"/>
      <c r="D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>
        <f t="shared" si="43"/>
        <v>0</v>
      </c>
      <c r="AA474" s="117">
        <f t="shared" si="44"/>
        <v>0</v>
      </c>
      <c r="AB474" s="15" t="e">
        <f>VLOOKUP(C474,'Picture kid 56'!$A$2:$A$19,1,0)</f>
        <v>#N/A</v>
      </c>
      <c r="AC474" s="15"/>
      <c r="AD474" s="15"/>
    </row>
    <row r="475" spans="1:30" ht="15.75">
      <c r="A475" s="117">
        <v>477</v>
      </c>
      <c r="B475" s="117"/>
      <c r="C475" s="117"/>
      <c r="D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>
        <f t="shared" si="43"/>
        <v>0</v>
      </c>
      <c r="AA475" s="117">
        <f t="shared" si="44"/>
        <v>0</v>
      </c>
      <c r="AB475" s="15" t="e">
        <f>VLOOKUP(C475,'Picture kid 56'!$A$2:$A$19,1,0)</f>
        <v>#N/A</v>
      </c>
      <c r="AC475" s="15"/>
      <c r="AD475" s="15"/>
    </row>
    <row r="476" spans="1:30" ht="15.75">
      <c r="A476" s="117">
        <v>478</v>
      </c>
      <c r="B476" s="117"/>
      <c r="C476" s="117"/>
      <c r="D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>
        <f t="shared" si="43"/>
        <v>0</v>
      </c>
      <c r="AA476" s="117">
        <f t="shared" si="44"/>
        <v>0</v>
      </c>
      <c r="AB476" s="15" t="e">
        <f>VLOOKUP(C476,'Picture kid 56'!$A$2:$A$19,1,0)</f>
        <v>#N/A</v>
      </c>
      <c r="AC476" s="15"/>
      <c r="AD476" s="15"/>
    </row>
    <row r="477" spans="1:30" ht="15.75">
      <c r="A477" s="117">
        <v>479</v>
      </c>
      <c r="B477" s="117"/>
      <c r="C477" s="117"/>
      <c r="D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>
        <f t="shared" si="43"/>
        <v>0</v>
      </c>
      <c r="AA477" s="117">
        <f t="shared" si="44"/>
        <v>0</v>
      </c>
      <c r="AB477" s="15" t="e">
        <f>VLOOKUP(C477,'Picture kid 56'!$A$2:$A$19,1,0)</f>
        <v>#N/A</v>
      </c>
      <c r="AC477" s="15"/>
      <c r="AD477" s="15"/>
    </row>
    <row r="478" spans="1:30" ht="15.75">
      <c r="A478" s="117">
        <v>480</v>
      </c>
      <c r="B478" s="117"/>
      <c r="C478" s="117"/>
      <c r="D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>
        <f t="shared" si="43"/>
        <v>0</v>
      </c>
      <c r="AA478" s="117">
        <f t="shared" si="44"/>
        <v>0</v>
      </c>
      <c r="AB478" s="15" t="e">
        <f>VLOOKUP(C478,'Picture kid 56'!$A$2:$A$19,1,0)</f>
        <v>#N/A</v>
      </c>
      <c r="AC478" s="15"/>
      <c r="AD478" s="15"/>
    </row>
    <row r="479" spans="1:30" ht="15.75">
      <c r="A479" s="117">
        <v>481</v>
      </c>
      <c r="B479" s="117"/>
      <c r="C479" s="117"/>
      <c r="D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>
        <f t="shared" si="43"/>
        <v>0</v>
      </c>
      <c r="AA479" s="117">
        <f t="shared" si="44"/>
        <v>0</v>
      </c>
      <c r="AB479" s="15" t="e">
        <f>VLOOKUP(C479,'Picture kid 56'!$A$2:$A$19,1,0)</f>
        <v>#N/A</v>
      </c>
      <c r="AC479" s="15"/>
      <c r="AD479" s="15"/>
    </row>
    <row r="480" spans="1:30" ht="15.75">
      <c r="A480" s="117">
        <v>482</v>
      </c>
      <c r="B480" s="117"/>
      <c r="C480" s="117"/>
      <c r="D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>
        <f t="shared" si="43"/>
        <v>0</v>
      </c>
      <c r="AA480" s="117">
        <f t="shared" si="44"/>
        <v>0</v>
      </c>
      <c r="AB480" s="15" t="e">
        <f>VLOOKUP(C480,'Picture kid 56'!$A$2:$A$19,1,0)</f>
        <v>#N/A</v>
      </c>
      <c r="AC480" s="15"/>
      <c r="AD480" s="15"/>
    </row>
    <row r="481" spans="1:30" ht="15.75">
      <c r="A481" s="117">
        <v>483</v>
      </c>
      <c r="B481" s="117"/>
      <c r="C481" s="117"/>
      <c r="D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>
        <f t="shared" si="43"/>
        <v>0</v>
      </c>
      <c r="AA481" s="117">
        <f t="shared" si="44"/>
        <v>0</v>
      </c>
      <c r="AB481" s="15" t="e">
        <f>VLOOKUP(C481,'Picture kid 56'!$A$2:$A$19,1,0)</f>
        <v>#N/A</v>
      </c>
      <c r="AC481" s="15"/>
      <c r="AD481" s="15"/>
    </row>
    <row r="482" spans="1:30" ht="15.75">
      <c r="A482" s="117">
        <v>484</v>
      </c>
      <c r="B482" s="117"/>
      <c r="C482" s="117"/>
      <c r="D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>
        <f t="shared" si="43"/>
        <v>0</v>
      </c>
      <c r="AA482" s="117">
        <f t="shared" si="44"/>
        <v>0</v>
      </c>
      <c r="AB482" s="15" t="e">
        <f>VLOOKUP(C482,'Picture kid 56'!$A$2:$A$19,1,0)</f>
        <v>#N/A</v>
      </c>
      <c r="AC482" s="15"/>
      <c r="AD482" s="15"/>
    </row>
    <row r="483" spans="1:30" ht="15.75">
      <c r="A483" s="117">
        <v>485</v>
      </c>
      <c r="B483" s="117"/>
      <c r="C483" s="117"/>
      <c r="D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>
        <f t="shared" si="43"/>
        <v>0</v>
      </c>
      <c r="AA483" s="117">
        <f t="shared" si="44"/>
        <v>0</v>
      </c>
      <c r="AB483" s="15" t="e">
        <f>VLOOKUP(C483,'Picture kid 56'!$A$2:$A$19,1,0)</f>
        <v>#N/A</v>
      </c>
      <c r="AC483" s="15"/>
      <c r="AD483" s="15"/>
    </row>
    <row r="484" spans="1:30" ht="15.75">
      <c r="A484" s="117">
        <v>486</v>
      </c>
      <c r="B484" s="117"/>
      <c r="C484" s="117"/>
      <c r="D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>
        <f t="shared" si="43"/>
        <v>0</v>
      </c>
      <c r="AA484" s="117">
        <f t="shared" si="44"/>
        <v>0</v>
      </c>
      <c r="AB484" s="15" t="e">
        <f>VLOOKUP(C484,'Picture kid 56'!$A$2:$A$19,1,0)</f>
        <v>#N/A</v>
      </c>
      <c r="AC484" s="15"/>
      <c r="AD484" s="15"/>
    </row>
    <row r="485" spans="1:30" ht="15.75">
      <c r="A485" s="117">
        <v>487</v>
      </c>
      <c r="B485" s="117"/>
      <c r="C485" s="117"/>
      <c r="D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>
        <f t="shared" si="43"/>
        <v>0</v>
      </c>
      <c r="AA485" s="117">
        <f t="shared" si="44"/>
        <v>0</v>
      </c>
      <c r="AB485" s="15" t="e">
        <f>VLOOKUP(C485,'Picture kid 56'!$A$2:$A$19,1,0)</f>
        <v>#N/A</v>
      </c>
      <c r="AC485" s="15"/>
      <c r="AD485" s="15"/>
    </row>
    <row r="486" spans="1:30" ht="15.75">
      <c r="A486" s="117">
        <v>488</v>
      </c>
      <c r="B486" s="117"/>
      <c r="C486" s="117"/>
      <c r="D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>
        <f t="shared" si="43"/>
        <v>0</v>
      </c>
      <c r="AA486" s="117">
        <f t="shared" si="44"/>
        <v>0</v>
      </c>
      <c r="AB486" s="15" t="e">
        <f>VLOOKUP(C486,'Picture kid 56'!$A$2:$A$19,1,0)</f>
        <v>#N/A</v>
      </c>
      <c r="AC486" s="15"/>
      <c r="AD486" s="15"/>
    </row>
    <row r="487" spans="1:30" ht="15.75">
      <c r="A487" s="117">
        <v>489</v>
      </c>
      <c r="B487" s="117"/>
      <c r="C487" s="117"/>
      <c r="D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>
        <f t="shared" si="43"/>
        <v>0</v>
      </c>
      <c r="AA487" s="117">
        <f t="shared" si="44"/>
        <v>0</v>
      </c>
      <c r="AB487" s="15" t="e">
        <f>VLOOKUP(C487,'Picture kid 56'!$A$2:$A$19,1,0)</f>
        <v>#N/A</v>
      </c>
      <c r="AC487" s="15"/>
      <c r="AD487" s="15"/>
    </row>
    <row r="488" spans="1:30" ht="15.75">
      <c r="A488" s="117">
        <v>490</v>
      </c>
      <c r="B488" s="117"/>
      <c r="C488" s="117"/>
      <c r="D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>
        <f t="shared" si="43"/>
        <v>0</v>
      </c>
      <c r="AA488" s="117">
        <f t="shared" si="44"/>
        <v>0</v>
      </c>
      <c r="AB488" s="15" t="e">
        <f>VLOOKUP(C488,'Picture kid 56'!$A$2:$A$19,1,0)</f>
        <v>#N/A</v>
      </c>
      <c r="AC488" s="15"/>
      <c r="AD488" s="15"/>
    </row>
    <row r="489" spans="1:30" ht="15.75">
      <c r="A489" s="117">
        <v>491</v>
      </c>
      <c r="B489" s="117"/>
      <c r="C489" s="117"/>
      <c r="D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>
        <f t="shared" si="43"/>
        <v>0</v>
      </c>
      <c r="AA489" s="117">
        <f t="shared" si="44"/>
        <v>0</v>
      </c>
      <c r="AB489" s="15" t="e">
        <f>VLOOKUP(C489,'Picture kid 56'!$A$2:$A$19,1,0)</f>
        <v>#N/A</v>
      </c>
      <c r="AC489" s="15"/>
      <c r="AD489" s="15"/>
    </row>
    <row r="490" spans="1:30" ht="15.75">
      <c r="A490" s="117">
        <v>492</v>
      </c>
      <c r="B490" s="117"/>
      <c r="C490" s="117"/>
      <c r="D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>
        <f t="shared" si="43"/>
        <v>0</v>
      </c>
      <c r="AA490" s="117">
        <f t="shared" si="44"/>
        <v>0</v>
      </c>
      <c r="AB490" s="15" t="e">
        <f>VLOOKUP(C490,'Picture kid 56'!$A$2:$A$19,1,0)</f>
        <v>#N/A</v>
      </c>
      <c r="AC490" s="15"/>
      <c r="AD490" s="15"/>
    </row>
    <row r="491" spans="1:30" ht="15.75">
      <c r="A491" s="117">
        <v>493</v>
      </c>
      <c r="B491" s="117"/>
      <c r="C491" s="117"/>
      <c r="D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>
        <f t="shared" si="43"/>
        <v>0</v>
      </c>
      <c r="AA491" s="117">
        <f t="shared" si="44"/>
        <v>0</v>
      </c>
      <c r="AB491" s="15" t="e">
        <f>VLOOKUP(C491,'Picture kid 56'!$A$2:$A$19,1,0)</f>
        <v>#N/A</v>
      </c>
      <c r="AC491" s="15"/>
      <c r="AD491" s="15"/>
    </row>
    <row r="492" spans="1:30" ht="15.75">
      <c r="A492" s="117">
        <v>494</v>
      </c>
      <c r="B492" s="117"/>
      <c r="C492" s="117"/>
      <c r="D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>
        <f t="shared" si="43"/>
        <v>0</v>
      </c>
      <c r="AA492" s="117">
        <f t="shared" si="44"/>
        <v>0</v>
      </c>
      <c r="AB492" s="15" t="e">
        <f>VLOOKUP(C492,'Picture kid 56'!$A$2:$A$19,1,0)</f>
        <v>#N/A</v>
      </c>
      <c r="AC492" s="15"/>
      <c r="AD492" s="15"/>
    </row>
    <row r="493" spans="1:30" ht="15.75">
      <c r="A493" s="117">
        <v>495</v>
      </c>
      <c r="B493" s="117"/>
      <c r="C493" s="117"/>
      <c r="D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>
        <f t="shared" si="43"/>
        <v>0</v>
      </c>
      <c r="AA493" s="117">
        <f t="shared" si="44"/>
        <v>0</v>
      </c>
      <c r="AB493" s="15" t="e">
        <f>VLOOKUP(C493,'Picture kid 56'!$A$2:$A$19,1,0)</f>
        <v>#N/A</v>
      </c>
      <c r="AC493" s="15"/>
      <c r="AD493" s="15"/>
    </row>
    <row r="494" spans="1:30" ht="15.75">
      <c r="A494" s="117">
        <v>496</v>
      </c>
      <c r="B494" s="117"/>
      <c r="C494" s="117"/>
      <c r="D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>
        <f t="shared" si="43"/>
        <v>0</v>
      </c>
      <c r="AA494" s="117">
        <f t="shared" si="44"/>
        <v>0</v>
      </c>
      <c r="AB494" s="15" t="e">
        <f>VLOOKUP(C494,'Picture kid 56'!$A$2:$A$19,1,0)</f>
        <v>#N/A</v>
      </c>
      <c r="AC494" s="15"/>
      <c r="AD494" s="15"/>
    </row>
    <row r="495" spans="1:30" ht="15.75">
      <c r="A495" s="117">
        <v>497</v>
      </c>
      <c r="B495" s="117"/>
      <c r="C495" s="117"/>
      <c r="D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>
        <f t="shared" si="43"/>
        <v>0</v>
      </c>
      <c r="AA495" s="117">
        <f t="shared" si="44"/>
        <v>0</v>
      </c>
      <c r="AB495" s="15" t="e">
        <f>VLOOKUP(C495,'Picture kid 56'!$A$2:$A$19,1,0)</f>
        <v>#N/A</v>
      </c>
      <c r="AC495" s="15"/>
      <c r="AD495" s="15"/>
    </row>
    <row r="496" spans="1:30" ht="15.75">
      <c r="A496" s="117">
        <v>498</v>
      </c>
      <c r="B496" s="117"/>
      <c r="C496" s="117"/>
      <c r="D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>
        <f t="shared" si="43"/>
        <v>0</v>
      </c>
      <c r="AA496" s="117">
        <f t="shared" si="44"/>
        <v>0</v>
      </c>
      <c r="AB496" s="15" t="e">
        <f>VLOOKUP(C496,'Picture kid 56'!$A$2:$A$19,1,0)</f>
        <v>#N/A</v>
      </c>
      <c r="AC496" s="15"/>
      <c r="AD496" s="15"/>
    </row>
    <row r="497" spans="1:30" ht="15.75">
      <c r="A497" s="117">
        <v>499</v>
      </c>
      <c r="B497" s="117"/>
      <c r="C497" s="117"/>
      <c r="D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>
        <f t="shared" si="43"/>
        <v>0</v>
      </c>
      <c r="AA497" s="117">
        <f t="shared" si="44"/>
        <v>0</v>
      </c>
      <c r="AB497" s="15" t="e">
        <f>VLOOKUP(C497,'Picture kid 56'!$A$2:$A$19,1,0)</f>
        <v>#N/A</v>
      </c>
      <c r="AC497" s="15"/>
      <c r="AD497" s="15"/>
    </row>
    <row r="498" spans="1:30" ht="15.75">
      <c r="A498" s="117">
        <v>500</v>
      </c>
      <c r="B498" s="117"/>
      <c r="C498" s="117"/>
      <c r="D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>
        <f t="shared" si="43"/>
        <v>0</v>
      </c>
      <c r="AA498" s="117">
        <f t="shared" si="44"/>
        <v>0</v>
      </c>
      <c r="AB498" s="15" t="e">
        <f>VLOOKUP(C498,'Picture kid 56'!$A$2:$A$19,1,0)</f>
        <v>#N/A</v>
      </c>
      <c r="AC498" s="15"/>
      <c r="AD498" s="15"/>
    </row>
    <row r="499" spans="1:30" ht="15.75">
      <c r="A499" s="117">
        <v>501</v>
      </c>
      <c r="B499" s="117"/>
      <c r="C499" s="117"/>
      <c r="D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>
        <f t="shared" si="43"/>
        <v>0</v>
      </c>
      <c r="AA499" s="117">
        <f t="shared" si="44"/>
        <v>0</v>
      </c>
      <c r="AB499" s="15" t="e">
        <f>VLOOKUP(C499,'Picture kid 56'!$A$2:$A$19,1,0)</f>
        <v>#N/A</v>
      </c>
      <c r="AC499" s="15"/>
      <c r="AD499" s="15"/>
    </row>
    <row r="500" spans="1:30" ht="15.75">
      <c r="A500" s="117">
        <v>502</v>
      </c>
      <c r="B500" s="117"/>
      <c r="C500" s="117"/>
      <c r="D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>
        <f t="shared" si="43"/>
        <v>0</v>
      </c>
      <c r="AA500" s="117">
        <f t="shared" si="44"/>
        <v>0</v>
      </c>
      <c r="AB500" s="15" t="e">
        <f>VLOOKUP(C500,'Picture kid 56'!$A$2:$A$19,1,0)</f>
        <v>#N/A</v>
      </c>
      <c r="AC500" s="15"/>
      <c r="AD500" s="15"/>
    </row>
    <row r="501" spans="1:30" ht="15.75">
      <c r="A501" s="117">
        <v>503</v>
      </c>
      <c r="B501" s="117"/>
      <c r="C501" s="117"/>
      <c r="D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>
        <f t="shared" si="43"/>
        <v>0</v>
      </c>
      <c r="AA501" s="117">
        <f t="shared" si="44"/>
        <v>0</v>
      </c>
      <c r="AB501" s="15" t="e">
        <f>VLOOKUP(C501,'Picture kid 56'!$A$2:$A$19,1,0)</f>
        <v>#N/A</v>
      </c>
      <c r="AC501" s="15"/>
      <c r="AD501" s="15"/>
    </row>
    <row r="502" spans="1:30" ht="15.75">
      <c r="A502" s="117">
        <v>504</v>
      </c>
      <c r="B502" s="117"/>
      <c r="C502" s="117"/>
      <c r="D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>
        <f t="shared" si="43"/>
        <v>0</v>
      </c>
      <c r="AA502" s="117">
        <f t="shared" si="44"/>
        <v>0</v>
      </c>
      <c r="AB502" s="15" t="e">
        <f>VLOOKUP(C502,'Picture kid 56'!$A$2:$A$19,1,0)</f>
        <v>#N/A</v>
      </c>
      <c r="AC502" s="15"/>
      <c r="AD502" s="15"/>
    </row>
    <row r="503" spans="1:30" ht="15.75">
      <c r="A503" s="117">
        <v>505</v>
      </c>
      <c r="B503" s="117"/>
      <c r="C503" s="117"/>
      <c r="D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>
        <f t="shared" si="43"/>
        <v>0</v>
      </c>
      <c r="AA503" s="117">
        <f t="shared" si="44"/>
        <v>0</v>
      </c>
      <c r="AB503" s="15" t="e">
        <f>VLOOKUP(C503,'Picture kid 56'!$A$2:$A$19,1,0)</f>
        <v>#N/A</v>
      </c>
      <c r="AC503" s="15"/>
      <c r="AD503" s="15"/>
    </row>
    <row r="504" spans="1:30" ht="15.75">
      <c r="A504" s="117">
        <v>506</v>
      </c>
      <c r="B504" s="117"/>
      <c r="C504" s="117"/>
      <c r="D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>
        <f t="shared" si="43"/>
        <v>0</v>
      </c>
      <c r="AA504" s="117">
        <f t="shared" si="44"/>
        <v>0</v>
      </c>
      <c r="AB504" s="15" t="e">
        <f>VLOOKUP(C504,'Picture kid 56'!$A$2:$A$19,1,0)</f>
        <v>#N/A</v>
      </c>
      <c r="AC504" s="15"/>
      <c r="AD504" s="15"/>
    </row>
    <row r="505" spans="1:30" ht="15.75">
      <c r="A505" s="117">
        <v>507</v>
      </c>
      <c r="B505" s="117"/>
      <c r="C505" s="117"/>
      <c r="D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>
        <f t="shared" si="43"/>
        <v>0</v>
      </c>
      <c r="AA505" s="117">
        <f t="shared" si="44"/>
        <v>0</v>
      </c>
      <c r="AB505" s="15" t="e">
        <f>VLOOKUP(C505,'Picture kid 56'!$A$2:$A$19,1,0)</f>
        <v>#N/A</v>
      </c>
      <c r="AC505" s="15"/>
      <c r="AD505" s="15"/>
    </row>
    <row r="506" spans="1:30" ht="15.75">
      <c r="A506" s="117">
        <v>508</v>
      </c>
      <c r="B506" s="117"/>
      <c r="C506" s="117"/>
      <c r="D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>
        <f t="shared" si="43"/>
        <v>0</v>
      </c>
      <c r="AA506" s="117">
        <f t="shared" si="44"/>
        <v>0</v>
      </c>
      <c r="AB506" s="15" t="e">
        <f>VLOOKUP(C506,'Picture kid 56'!$A$2:$A$19,1,0)</f>
        <v>#N/A</v>
      </c>
      <c r="AC506" s="15"/>
      <c r="AD506" s="15"/>
    </row>
    <row r="507" spans="1:30" ht="15.75">
      <c r="A507" s="117">
        <v>509</v>
      </c>
      <c r="B507" s="117"/>
      <c r="C507" s="117"/>
      <c r="D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>
        <f t="shared" si="43"/>
        <v>0</v>
      </c>
      <c r="AA507" s="117">
        <f t="shared" si="44"/>
        <v>0</v>
      </c>
      <c r="AB507" s="15" t="e">
        <f>VLOOKUP(C507,'Picture kid 56'!$A$2:$A$19,1,0)</f>
        <v>#N/A</v>
      </c>
      <c r="AC507" s="15"/>
      <c r="AD507" s="15"/>
    </row>
    <row r="508" spans="1:30" ht="15.75">
      <c r="A508" s="117">
        <v>510</v>
      </c>
      <c r="B508" s="117"/>
      <c r="C508" s="117"/>
      <c r="D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>
        <f t="shared" si="43"/>
        <v>0</v>
      </c>
      <c r="AA508" s="117">
        <f t="shared" si="44"/>
        <v>0</v>
      </c>
      <c r="AB508" s="15" t="e">
        <f>VLOOKUP(C508,'Picture kid 56'!$A$2:$A$19,1,0)</f>
        <v>#N/A</v>
      </c>
      <c r="AC508" s="15"/>
      <c r="AD508" s="15"/>
    </row>
    <row r="509" spans="1:30" ht="15.75">
      <c r="A509" s="117">
        <v>511</v>
      </c>
      <c r="B509" s="117"/>
      <c r="C509" s="117"/>
      <c r="D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>
        <f t="shared" si="43"/>
        <v>0</v>
      </c>
      <c r="AA509" s="117">
        <f t="shared" si="44"/>
        <v>0</v>
      </c>
      <c r="AB509" s="15" t="e">
        <f>VLOOKUP(C509,'Picture kid 56'!$A$2:$A$19,1,0)</f>
        <v>#N/A</v>
      </c>
      <c r="AC509" s="15"/>
      <c r="AD509" s="15"/>
    </row>
    <row r="510" spans="1:30" ht="15.75">
      <c r="A510" s="117">
        <v>512</v>
      </c>
      <c r="B510" s="117"/>
      <c r="C510" s="117"/>
      <c r="D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>
        <f t="shared" si="43"/>
        <v>0</v>
      </c>
      <c r="AA510" s="117">
        <f t="shared" si="44"/>
        <v>0</v>
      </c>
      <c r="AB510" s="15" t="e">
        <f>VLOOKUP(C510,'Picture kid 56'!$A$2:$A$19,1,0)</f>
        <v>#N/A</v>
      </c>
      <c r="AC510" s="15"/>
      <c r="AD510" s="15"/>
    </row>
    <row r="511" spans="1:30" ht="15.75">
      <c r="A511" s="117">
        <v>513</v>
      </c>
      <c r="B511" s="117"/>
      <c r="C511" s="117"/>
      <c r="D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>
        <f t="shared" si="43"/>
        <v>0</v>
      </c>
      <c r="AA511" s="117">
        <f t="shared" si="44"/>
        <v>0</v>
      </c>
      <c r="AB511" s="15" t="e">
        <f>VLOOKUP(C511,'Picture kid 56'!$A$2:$A$19,1,0)</f>
        <v>#N/A</v>
      </c>
      <c r="AC511" s="15"/>
      <c r="AD511" s="15"/>
    </row>
    <row r="512" spans="1:30" ht="15.75">
      <c r="A512" s="117">
        <v>514</v>
      </c>
      <c r="B512" s="117"/>
      <c r="C512" s="117"/>
      <c r="D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>
        <f t="shared" ref="Z512:Z575" si="45">SUM(E512:Y512)</f>
        <v>0</v>
      </c>
      <c r="AA512" s="117">
        <f t="shared" ref="AA512:AA575" si="46">+SUM(E512:Y512)</f>
        <v>0</v>
      </c>
      <c r="AB512" s="15" t="e">
        <f>VLOOKUP(C512,'Picture kid 56'!$A$2:$A$19,1,0)</f>
        <v>#N/A</v>
      </c>
      <c r="AC512" s="15"/>
      <c r="AD512" s="15"/>
    </row>
    <row r="513" spans="1:30" ht="15.75">
      <c r="A513" s="117">
        <v>515</v>
      </c>
      <c r="B513" s="117"/>
      <c r="C513" s="117"/>
      <c r="D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>
        <f t="shared" si="45"/>
        <v>0</v>
      </c>
      <c r="AA513" s="117">
        <f t="shared" si="46"/>
        <v>0</v>
      </c>
      <c r="AB513" s="15" t="e">
        <f>VLOOKUP(C513,'Picture kid 56'!$A$2:$A$19,1,0)</f>
        <v>#N/A</v>
      </c>
      <c r="AC513" s="15"/>
      <c r="AD513" s="15"/>
    </row>
    <row r="514" spans="1:30" ht="15.75">
      <c r="A514" s="117">
        <v>516</v>
      </c>
      <c r="B514" s="117"/>
      <c r="C514" s="117"/>
      <c r="D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>
        <f t="shared" si="45"/>
        <v>0</v>
      </c>
      <c r="AA514" s="117">
        <f t="shared" si="46"/>
        <v>0</v>
      </c>
      <c r="AB514" s="15" t="e">
        <f>VLOOKUP(C514,'Picture kid 56'!$A$2:$A$19,1,0)</f>
        <v>#N/A</v>
      </c>
      <c r="AC514" s="15"/>
      <c r="AD514" s="15"/>
    </row>
    <row r="515" spans="1:30" ht="15.75">
      <c r="A515" s="117">
        <v>517</v>
      </c>
      <c r="B515" s="117"/>
      <c r="C515" s="117"/>
      <c r="D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>
        <f t="shared" si="45"/>
        <v>0</v>
      </c>
      <c r="AA515" s="117">
        <f t="shared" si="46"/>
        <v>0</v>
      </c>
      <c r="AB515" s="15" t="e">
        <f>VLOOKUP(C515,'Picture kid 56'!$A$2:$A$19,1,0)</f>
        <v>#N/A</v>
      </c>
      <c r="AC515" s="15"/>
      <c r="AD515" s="15"/>
    </row>
    <row r="516" spans="1:30" ht="15.75">
      <c r="A516" s="117">
        <v>518</v>
      </c>
      <c r="B516" s="117"/>
      <c r="C516" s="117"/>
      <c r="D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>
        <f t="shared" si="45"/>
        <v>0</v>
      </c>
      <c r="AA516" s="117">
        <f t="shared" si="46"/>
        <v>0</v>
      </c>
      <c r="AB516" s="15" t="e">
        <f>VLOOKUP(C516,'Picture kid 56'!$A$2:$A$19,1,0)</f>
        <v>#N/A</v>
      </c>
      <c r="AC516" s="15"/>
      <c r="AD516" s="15"/>
    </row>
    <row r="517" spans="1:30" ht="15.75">
      <c r="A517" s="117">
        <v>519</v>
      </c>
      <c r="B517" s="117"/>
      <c r="C517" s="117"/>
      <c r="D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>
        <f t="shared" si="45"/>
        <v>0</v>
      </c>
      <c r="AA517" s="117">
        <f t="shared" si="46"/>
        <v>0</v>
      </c>
      <c r="AB517" s="15" t="e">
        <f>VLOOKUP(C517,'Picture kid 56'!$A$2:$A$19,1,0)</f>
        <v>#N/A</v>
      </c>
      <c r="AC517" s="15"/>
      <c r="AD517" s="15"/>
    </row>
    <row r="518" spans="1:30" ht="15.75">
      <c r="A518" s="117">
        <v>520</v>
      </c>
      <c r="B518" s="117"/>
      <c r="C518" s="117"/>
      <c r="D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>
        <f t="shared" si="45"/>
        <v>0</v>
      </c>
      <c r="AA518" s="117">
        <f t="shared" si="46"/>
        <v>0</v>
      </c>
      <c r="AB518" s="15" t="e">
        <f>VLOOKUP(C518,'Picture kid 56'!$A$2:$A$19,1,0)</f>
        <v>#N/A</v>
      </c>
      <c r="AC518" s="15"/>
      <c r="AD518" s="15"/>
    </row>
    <row r="519" spans="1:30" ht="15.75">
      <c r="A519" s="117">
        <v>521</v>
      </c>
      <c r="B519" s="117"/>
      <c r="C519" s="117"/>
      <c r="D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>
        <f t="shared" si="45"/>
        <v>0</v>
      </c>
      <c r="AA519" s="117">
        <f t="shared" si="46"/>
        <v>0</v>
      </c>
      <c r="AB519" s="15" t="e">
        <f>VLOOKUP(C519,'Picture kid 56'!$A$2:$A$19,1,0)</f>
        <v>#N/A</v>
      </c>
      <c r="AC519" s="15"/>
      <c r="AD519" s="15"/>
    </row>
    <row r="520" spans="1:30" ht="15.75">
      <c r="A520" s="117">
        <v>522</v>
      </c>
      <c r="B520" s="117"/>
      <c r="C520" s="117"/>
      <c r="D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>
        <f t="shared" si="45"/>
        <v>0</v>
      </c>
      <c r="AA520" s="117">
        <f t="shared" si="46"/>
        <v>0</v>
      </c>
      <c r="AB520" s="15" t="e">
        <f>VLOOKUP(C520,'Picture kid 56'!$A$2:$A$19,1,0)</f>
        <v>#N/A</v>
      </c>
      <c r="AC520" s="15"/>
      <c r="AD520" s="15"/>
    </row>
    <row r="521" spans="1:30" ht="15.75">
      <c r="A521" s="117">
        <v>523</v>
      </c>
      <c r="B521" s="117"/>
      <c r="C521" s="117"/>
      <c r="D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>
        <f t="shared" si="45"/>
        <v>0</v>
      </c>
      <c r="AA521" s="117">
        <f t="shared" si="46"/>
        <v>0</v>
      </c>
      <c r="AB521" s="15" t="e">
        <f>VLOOKUP(C521,'Picture kid 56'!$A$2:$A$19,1,0)</f>
        <v>#N/A</v>
      </c>
      <c r="AC521" s="15"/>
      <c r="AD521" s="15"/>
    </row>
    <row r="522" spans="1:30" ht="15.75">
      <c r="A522" s="117">
        <v>524</v>
      </c>
      <c r="B522" s="117"/>
      <c r="C522" s="117"/>
      <c r="D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>
        <f t="shared" si="45"/>
        <v>0</v>
      </c>
      <c r="AA522" s="117">
        <f t="shared" si="46"/>
        <v>0</v>
      </c>
      <c r="AB522" s="15" t="e">
        <f>VLOOKUP(C522,'Picture kid 56'!$A$2:$A$19,1,0)</f>
        <v>#N/A</v>
      </c>
      <c r="AC522" s="15"/>
      <c r="AD522" s="15"/>
    </row>
    <row r="523" spans="1:30" ht="15.75">
      <c r="A523" s="117">
        <v>525</v>
      </c>
      <c r="B523" s="117"/>
      <c r="C523" s="117"/>
      <c r="D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>
        <f t="shared" si="45"/>
        <v>0</v>
      </c>
      <c r="AA523" s="117">
        <f t="shared" si="46"/>
        <v>0</v>
      </c>
      <c r="AB523" s="15" t="e">
        <f>VLOOKUP(C523,'Picture kid 56'!$A$2:$A$19,1,0)</f>
        <v>#N/A</v>
      </c>
      <c r="AC523" s="15"/>
      <c r="AD523" s="15"/>
    </row>
    <row r="524" spans="1:30" ht="15.75">
      <c r="A524" s="117">
        <v>526</v>
      </c>
      <c r="B524" s="117"/>
      <c r="C524" s="117"/>
      <c r="D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>
        <f t="shared" si="45"/>
        <v>0</v>
      </c>
      <c r="AA524" s="117">
        <f t="shared" si="46"/>
        <v>0</v>
      </c>
      <c r="AB524" s="15" t="e">
        <f>VLOOKUP(C524,'Picture kid 56'!$A$2:$A$19,1,0)</f>
        <v>#N/A</v>
      </c>
      <c r="AC524" s="15"/>
      <c r="AD524" s="15"/>
    </row>
    <row r="525" spans="1:30" ht="15.75">
      <c r="A525" s="117">
        <v>527</v>
      </c>
      <c r="B525" s="117"/>
      <c r="C525" s="117"/>
      <c r="D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>
        <f t="shared" si="45"/>
        <v>0</v>
      </c>
      <c r="AA525" s="117">
        <f t="shared" si="46"/>
        <v>0</v>
      </c>
      <c r="AB525" s="15" t="e">
        <f>VLOOKUP(C525,'Picture kid 56'!$A$2:$A$19,1,0)</f>
        <v>#N/A</v>
      </c>
      <c r="AC525" s="15"/>
      <c r="AD525" s="15"/>
    </row>
    <row r="526" spans="1:30" ht="15.75">
      <c r="A526" s="117">
        <v>528</v>
      </c>
      <c r="B526" s="117"/>
      <c r="C526" s="117"/>
      <c r="D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>
        <f t="shared" si="45"/>
        <v>0</v>
      </c>
      <c r="AA526" s="117">
        <f t="shared" si="46"/>
        <v>0</v>
      </c>
      <c r="AB526" s="15" t="e">
        <f>VLOOKUP(C526,'Picture kid 56'!$A$2:$A$19,1,0)</f>
        <v>#N/A</v>
      </c>
      <c r="AC526" s="15"/>
      <c r="AD526" s="15"/>
    </row>
    <row r="527" spans="1:30" ht="15.75">
      <c r="A527" s="117">
        <v>529</v>
      </c>
      <c r="B527" s="117"/>
      <c r="C527" s="117"/>
      <c r="D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>
        <f t="shared" si="45"/>
        <v>0</v>
      </c>
      <c r="AA527" s="117">
        <f t="shared" si="46"/>
        <v>0</v>
      </c>
      <c r="AB527" s="15" t="e">
        <f>VLOOKUP(C527,'Picture kid 56'!$A$2:$A$19,1,0)</f>
        <v>#N/A</v>
      </c>
      <c r="AC527" s="15"/>
      <c r="AD527" s="15"/>
    </row>
    <row r="528" spans="1:30" ht="15.75">
      <c r="A528" s="117">
        <v>530</v>
      </c>
      <c r="B528" s="117"/>
      <c r="C528" s="117"/>
      <c r="D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>
        <f t="shared" si="45"/>
        <v>0</v>
      </c>
      <c r="AA528" s="117">
        <f t="shared" si="46"/>
        <v>0</v>
      </c>
      <c r="AB528" s="15" t="e">
        <f>VLOOKUP(C528,'Picture kid 56'!$A$2:$A$19,1,0)</f>
        <v>#N/A</v>
      </c>
      <c r="AC528" s="15"/>
      <c r="AD528" s="15"/>
    </row>
    <row r="529" spans="1:30" ht="15.75">
      <c r="A529" s="117">
        <v>531</v>
      </c>
      <c r="B529" s="117"/>
      <c r="C529" s="117"/>
      <c r="D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>
        <f t="shared" si="45"/>
        <v>0</v>
      </c>
      <c r="AA529" s="117">
        <f t="shared" si="46"/>
        <v>0</v>
      </c>
      <c r="AB529" s="15" t="e">
        <f>VLOOKUP(C529,'Picture kid 56'!$A$2:$A$19,1,0)</f>
        <v>#N/A</v>
      </c>
      <c r="AC529" s="15"/>
      <c r="AD529" s="15"/>
    </row>
    <row r="530" spans="1:30" ht="15.75">
      <c r="A530" s="117">
        <v>532</v>
      </c>
      <c r="B530" s="117"/>
      <c r="C530" s="117"/>
      <c r="D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>
        <f t="shared" si="45"/>
        <v>0</v>
      </c>
      <c r="AA530" s="117">
        <f t="shared" si="46"/>
        <v>0</v>
      </c>
      <c r="AB530" s="15" t="e">
        <f>VLOOKUP(C530,'Picture kid 56'!$A$2:$A$19,1,0)</f>
        <v>#N/A</v>
      </c>
      <c r="AC530" s="15"/>
      <c r="AD530" s="15"/>
    </row>
    <row r="531" spans="1:30" ht="15.75">
      <c r="A531" s="117">
        <v>533</v>
      </c>
      <c r="B531" s="117"/>
      <c r="C531" s="117"/>
      <c r="D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>
        <f t="shared" si="45"/>
        <v>0</v>
      </c>
      <c r="AA531" s="117">
        <f t="shared" si="46"/>
        <v>0</v>
      </c>
      <c r="AB531" s="15" t="e">
        <f>VLOOKUP(C531,'Picture kid 56'!$A$2:$A$19,1,0)</f>
        <v>#N/A</v>
      </c>
      <c r="AC531" s="15"/>
      <c r="AD531" s="15"/>
    </row>
    <row r="532" spans="1:30" ht="15.75">
      <c r="A532" s="117">
        <v>534</v>
      </c>
      <c r="B532" s="117"/>
      <c r="C532" s="117"/>
      <c r="D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>
        <f t="shared" si="45"/>
        <v>0</v>
      </c>
      <c r="AA532" s="117">
        <f t="shared" si="46"/>
        <v>0</v>
      </c>
      <c r="AB532" s="15" t="e">
        <f>VLOOKUP(C532,'Picture kid 56'!$A$2:$A$19,1,0)</f>
        <v>#N/A</v>
      </c>
      <c r="AC532" s="15"/>
      <c r="AD532" s="15"/>
    </row>
    <row r="533" spans="1:30" ht="15.75">
      <c r="A533" s="117">
        <v>535</v>
      </c>
      <c r="B533" s="117"/>
      <c r="C533" s="117"/>
      <c r="D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>
        <f t="shared" si="45"/>
        <v>0</v>
      </c>
      <c r="AA533" s="117">
        <f t="shared" si="46"/>
        <v>0</v>
      </c>
      <c r="AB533" s="15" t="e">
        <f>VLOOKUP(C533,'Picture kid 56'!$A$2:$A$19,1,0)</f>
        <v>#N/A</v>
      </c>
      <c r="AC533" s="15"/>
      <c r="AD533" s="15"/>
    </row>
    <row r="534" spans="1:30" ht="15.75">
      <c r="A534" s="117">
        <v>536</v>
      </c>
      <c r="B534" s="117"/>
      <c r="C534" s="117"/>
      <c r="D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>
        <f t="shared" si="45"/>
        <v>0</v>
      </c>
      <c r="AA534" s="117">
        <f t="shared" si="46"/>
        <v>0</v>
      </c>
      <c r="AB534" s="15" t="e">
        <f>VLOOKUP(C534,'Picture kid 56'!$A$2:$A$19,1,0)</f>
        <v>#N/A</v>
      </c>
      <c r="AC534" s="15"/>
      <c r="AD534" s="15"/>
    </row>
    <row r="535" spans="1:30" ht="15.75">
      <c r="A535" s="117">
        <v>537</v>
      </c>
      <c r="B535" s="117"/>
      <c r="C535" s="117"/>
      <c r="D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>
        <f t="shared" si="45"/>
        <v>0</v>
      </c>
      <c r="AA535" s="117">
        <f t="shared" si="46"/>
        <v>0</v>
      </c>
      <c r="AB535" s="15" t="e">
        <f>VLOOKUP(C535,'Picture kid 56'!$A$2:$A$19,1,0)</f>
        <v>#N/A</v>
      </c>
      <c r="AC535" s="15"/>
      <c r="AD535" s="15"/>
    </row>
    <row r="536" spans="1:30" ht="15.75">
      <c r="A536" s="117">
        <v>538</v>
      </c>
      <c r="B536" s="117"/>
      <c r="C536" s="117"/>
      <c r="D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>
        <f t="shared" si="45"/>
        <v>0</v>
      </c>
      <c r="AA536" s="117">
        <f t="shared" si="46"/>
        <v>0</v>
      </c>
      <c r="AB536" s="15" t="e">
        <f>VLOOKUP(C536,'Picture kid 56'!$A$2:$A$19,1,0)</f>
        <v>#N/A</v>
      </c>
      <c r="AC536" s="15"/>
      <c r="AD536" s="15"/>
    </row>
    <row r="537" spans="1:30" ht="15.75">
      <c r="A537" s="117">
        <v>539</v>
      </c>
      <c r="B537" s="117"/>
      <c r="C537" s="117"/>
      <c r="D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>
        <f t="shared" si="45"/>
        <v>0</v>
      </c>
      <c r="AA537" s="117">
        <f t="shared" si="46"/>
        <v>0</v>
      </c>
      <c r="AB537" s="15" t="e">
        <f>VLOOKUP(C537,'Picture kid 56'!$A$2:$A$19,1,0)</f>
        <v>#N/A</v>
      </c>
      <c r="AC537" s="15"/>
      <c r="AD537" s="15"/>
    </row>
    <row r="538" spans="1:30" ht="15.75">
      <c r="A538" s="117">
        <v>540</v>
      </c>
      <c r="B538" s="117"/>
      <c r="C538" s="117"/>
      <c r="D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>
        <f t="shared" si="45"/>
        <v>0</v>
      </c>
      <c r="AA538" s="117">
        <f t="shared" si="46"/>
        <v>0</v>
      </c>
      <c r="AB538" s="15" t="e">
        <f>VLOOKUP(C538,'Picture kid 56'!$A$2:$A$19,1,0)</f>
        <v>#N/A</v>
      </c>
      <c r="AC538" s="15"/>
      <c r="AD538" s="15"/>
    </row>
    <row r="539" spans="1:30" ht="15.75">
      <c r="A539" s="117">
        <v>541</v>
      </c>
      <c r="B539" s="117"/>
      <c r="C539" s="117"/>
      <c r="D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>
        <f t="shared" si="45"/>
        <v>0</v>
      </c>
      <c r="AA539" s="117">
        <f t="shared" si="46"/>
        <v>0</v>
      </c>
      <c r="AB539" s="15" t="e">
        <f>VLOOKUP(C539,'Picture kid 56'!$A$2:$A$19,1,0)</f>
        <v>#N/A</v>
      </c>
      <c r="AC539" s="15"/>
      <c r="AD539" s="15"/>
    </row>
    <row r="540" spans="1:30" ht="15.75">
      <c r="A540" s="117">
        <v>542</v>
      </c>
      <c r="B540" s="117"/>
      <c r="C540" s="117"/>
      <c r="D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>
        <f t="shared" si="45"/>
        <v>0</v>
      </c>
      <c r="AA540" s="117">
        <f t="shared" si="46"/>
        <v>0</v>
      </c>
      <c r="AB540" s="15" t="e">
        <f>VLOOKUP(C540,'Picture kid 56'!$A$2:$A$19,1,0)</f>
        <v>#N/A</v>
      </c>
      <c r="AC540" s="15"/>
      <c r="AD540" s="15"/>
    </row>
    <row r="541" spans="1:30" ht="15.75">
      <c r="A541" s="117">
        <v>543</v>
      </c>
      <c r="B541" s="117"/>
      <c r="C541" s="117"/>
      <c r="D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>
        <f t="shared" si="45"/>
        <v>0</v>
      </c>
      <c r="AA541" s="117">
        <f t="shared" si="46"/>
        <v>0</v>
      </c>
      <c r="AB541" s="15" t="e">
        <f>VLOOKUP(C541,'Picture kid 56'!$A$2:$A$19,1,0)</f>
        <v>#N/A</v>
      </c>
      <c r="AC541" s="15"/>
      <c r="AD541" s="15"/>
    </row>
    <row r="542" spans="1:30" ht="15.75">
      <c r="A542" s="117">
        <v>544</v>
      </c>
      <c r="B542" s="117"/>
      <c r="C542" s="117"/>
      <c r="D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>
        <f t="shared" si="45"/>
        <v>0</v>
      </c>
      <c r="AA542" s="117">
        <f t="shared" si="46"/>
        <v>0</v>
      </c>
      <c r="AB542" s="15" t="e">
        <f>VLOOKUP(C542,'Picture kid 56'!$A$2:$A$19,1,0)</f>
        <v>#N/A</v>
      </c>
      <c r="AC542" s="15"/>
      <c r="AD542" s="15"/>
    </row>
    <row r="543" spans="1:30" ht="15.75">
      <c r="A543" s="117">
        <v>545</v>
      </c>
      <c r="B543" s="117"/>
      <c r="C543" s="117"/>
      <c r="D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>
        <f t="shared" si="45"/>
        <v>0</v>
      </c>
      <c r="AA543" s="117">
        <f t="shared" si="46"/>
        <v>0</v>
      </c>
      <c r="AB543" s="15" t="e">
        <f>VLOOKUP(C543,'Picture kid 56'!$A$2:$A$19,1,0)</f>
        <v>#N/A</v>
      </c>
      <c r="AC543" s="15"/>
      <c r="AD543" s="15"/>
    </row>
    <row r="544" spans="1:30" ht="15.75">
      <c r="A544" s="117">
        <v>546</v>
      </c>
      <c r="B544" s="117"/>
      <c r="C544" s="117"/>
      <c r="D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>
        <f t="shared" si="45"/>
        <v>0</v>
      </c>
      <c r="AA544" s="117">
        <f t="shared" si="46"/>
        <v>0</v>
      </c>
      <c r="AB544" s="15" t="e">
        <f>VLOOKUP(C544,'Picture kid 56'!$A$2:$A$19,1,0)</f>
        <v>#N/A</v>
      </c>
      <c r="AC544" s="15"/>
      <c r="AD544" s="15"/>
    </row>
    <row r="545" spans="1:30" ht="15.75">
      <c r="A545" s="117">
        <v>547</v>
      </c>
      <c r="B545" s="117"/>
      <c r="C545" s="117"/>
      <c r="D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>
        <f t="shared" si="45"/>
        <v>0</v>
      </c>
      <c r="AA545" s="117">
        <f t="shared" si="46"/>
        <v>0</v>
      </c>
      <c r="AB545" s="15" t="e">
        <f>VLOOKUP(C545,'Picture kid 56'!$A$2:$A$19,1,0)</f>
        <v>#N/A</v>
      </c>
      <c r="AC545" s="15"/>
      <c r="AD545" s="15"/>
    </row>
    <row r="546" spans="1:30" ht="15.75">
      <c r="A546" s="117">
        <v>548</v>
      </c>
      <c r="B546" s="117"/>
      <c r="C546" s="117"/>
      <c r="D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>
        <f t="shared" si="45"/>
        <v>0</v>
      </c>
      <c r="AA546" s="117">
        <f t="shared" si="46"/>
        <v>0</v>
      </c>
      <c r="AB546" s="15" t="e">
        <f>VLOOKUP(C546,'Picture kid 56'!$A$2:$A$19,1,0)</f>
        <v>#N/A</v>
      </c>
      <c r="AC546" s="15"/>
      <c r="AD546" s="15"/>
    </row>
    <row r="547" spans="1:30" ht="15.75">
      <c r="A547" s="117">
        <v>549</v>
      </c>
      <c r="B547" s="117"/>
      <c r="C547" s="117"/>
      <c r="D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>
        <f t="shared" si="45"/>
        <v>0</v>
      </c>
      <c r="AA547" s="117">
        <f t="shared" si="46"/>
        <v>0</v>
      </c>
      <c r="AB547" s="15" t="e">
        <f>VLOOKUP(C547,'Picture kid 56'!$A$2:$A$19,1,0)</f>
        <v>#N/A</v>
      </c>
      <c r="AC547" s="15"/>
      <c r="AD547" s="15"/>
    </row>
    <row r="548" spans="1:30" ht="15.75">
      <c r="A548" s="117">
        <v>550</v>
      </c>
      <c r="B548" s="117"/>
      <c r="C548" s="117"/>
      <c r="D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>
        <f t="shared" si="45"/>
        <v>0</v>
      </c>
      <c r="AA548" s="117">
        <f t="shared" si="46"/>
        <v>0</v>
      </c>
      <c r="AB548" s="15" t="e">
        <f>VLOOKUP(C548,'Picture kid 56'!$A$2:$A$19,1,0)</f>
        <v>#N/A</v>
      </c>
      <c r="AC548" s="15"/>
      <c r="AD548" s="15"/>
    </row>
    <row r="549" spans="1:30" ht="15.75">
      <c r="A549" s="117">
        <v>551</v>
      </c>
      <c r="B549" s="117"/>
      <c r="C549" s="117"/>
      <c r="D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>
        <f t="shared" si="45"/>
        <v>0</v>
      </c>
      <c r="AA549" s="117">
        <f t="shared" si="46"/>
        <v>0</v>
      </c>
      <c r="AB549" s="15" t="e">
        <f>VLOOKUP(C549,'Picture kid 56'!$A$2:$A$19,1,0)</f>
        <v>#N/A</v>
      </c>
      <c r="AC549" s="15"/>
      <c r="AD549" s="15"/>
    </row>
    <row r="550" spans="1:30" ht="15.75">
      <c r="A550" s="117">
        <v>552</v>
      </c>
      <c r="B550" s="117"/>
      <c r="C550" s="117"/>
      <c r="D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>
        <f t="shared" si="45"/>
        <v>0</v>
      </c>
      <c r="AA550" s="117">
        <f t="shared" si="46"/>
        <v>0</v>
      </c>
      <c r="AB550" s="15" t="e">
        <f>VLOOKUP(C550,'Picture kid 56'!$A$2:$A$19,1,0)</f>
        <v>#N/A</v>
      </c>
      <c r="AC550" s="15"/>
      <c r="AD550" s="15"/>
    </row>
    <row r="551" spans="1:30" ht="15.75">
      <c r="A551" s="117">
        <v>553</v>
      </c>
      <c r="B551" s="117"/>
      <c r="C551" s="117"/>
      <c r="D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>
        <f t="shared" si="45"/>
        <v>0</v>
      </c>
      <c r="AA551" s="117">
        <f t="shared" si="46"/>
        <v>0</v>
      </c>
      <c r="AB551" s="15" t="e">
        <f>VLOOKUP(C551,'Picture kid 56'!$A$2:$A$19,1,0)</f>
        <v>#N/A</v>
      </c>
      <c r="AC551" s="15"/>
      <c r="AD551" s="15"/>
    </row>
    <row r="552" spans="1:30" ht="15.75">
      <c r="A552" s="117">
        <v>554</v>
      </c>
      <c r="B552" s="117"/>
      <c r="C552" s="117"/>
      <c r="D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>
        <f t="shared" si="45"/>
        <v>0</v>
      </c>
      <c r="AA552" s="117">
        <f t="shared" si="46"/>
        <v>0</v>
      </c>
      <c r="AB552" s="15" t="e">
        <f>VLOOKUP(C552,'Picture kid 56'!$A$2:$A$19,1,0)</f>
        <v>#N/A</v>
      </c>
      <c r="AC552" s="15"/>
      <c r="AD552" s="15"/>
    </row>
    <row r="553" spans="1:30" ht="15.75">
      <c r="A553" s="117">
        <v>555</v>
      </c>
      <c r="B553" s="117"/>
      <c r="C553" s="117"/>
      <c r="D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>
        <f t="shared" si="45"/>
        <v>0</v>
      </c>
      <c r="AA553" s="117">
        <f t="shared" si="46"/>
        <v>0</v>
      </c>
      <c r="AB553" s="15" t="e">
        <f>VLOOKUP(C553,'Picture kid 56'!$A$2:$A$19,1,0)</f>
        <v>#N/A</v>
      </c>
      <c r="AC553" s="15"/>
      <c r="AD553" s="15"/>
    </row>
    <row r="554" spans="1:30" ht="15.75">
      <c r="A554" s="117">
        <v>556</v>
      </c>
      <c r="B554" s="117"/>
      <c r="C554" s="117"/>
      <c r="D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>
        <f t="shared" si="45"/>
        <v>0</v>
      </c>
      <c r="AA554" s="117">
        <f t="shared" si="46"/>
        <v>0</v>
      </c>
      <c r="AB554" s="15" t="e">
        <f>VLOOKUP(C554,'Picture kid 56'!$A$2:$A$19,1,0)</f>
        <v>#N/A</v>
      </c>
      <c r="AC554" s="15"/>
      <c r="AD554" s="15"/>
    </row>
    <row r="555" spans="1:30" ht="15.75">
      <c r="A555" s="117">
        <v>557</v>
      </c>
      <c r="B555" s="117"/>
      <c r="C555" s="117"/>
      <c r="D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>
        <f t="shared" si="45"/>
        <v>0</v>
      </c>
      <c r="AA555" s="117">
        <f t="shared" si="46"/>
        <v>0</v>
      </c>
      <c r="AB555" s="15" t="e">
        <f>VLOOKUP(C555,'Picture kid 56'!$A$2:$A$19,1,0)</f>
        <v>#N/A</v>
      </c>
      <c r="AC555" s="15"/>
      <c r="AD555" s="15"/>
    </row>
    <row r="556" spans="1:30" ht="15.75">
      <c r="A556" s="117">
        <v>558</v>
      </c>
      <c r="B556" s="117"/>
      <c r="C556" s="117"/>
      <c r="D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>
        <f t="shared" si="45"/>
        <v>0</v>
      </c>
      <c r="AA556" s="117">
        <f t="shared" si="46"/>
        <v>0</v>
      </c>
      <c r="AB556" s="15" t="e">
        <f>VLOOKUP(C556,'Picture kid 56'!$A$2:$A$19,1,0)</f>
        <v>#N/A</v>
      </c>
      <c r="AC556" s="15"/>
      <c r="AD556" s="15"/>
    </row>
    <row r="557" spans="1:30" ht="15.75">
      <c r="A557" s="117">
        <v>559</v>
      </c>
      <c r="B557" s="117"/>
      <c r="C557" s="117"/>
      <c r="D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>
        <f t="shared" si="45"/>
        <v>0</v>
      </c>
      <c r="AA557" s="117">
        <f t="shared" si="46"/>
        <v>0</v>
      </c>
      <c r="AB557" s="15" t="e">
        <f>VLOOKUP(C557,'Picture kid 56'!$A$2:$A$19,1,0)</f>
        <v>#N/A</v>
      </c>
      <c r="AC557" s="15"/>
      <c r="AD557" s="15"/>
    </row>
    <row r="558" spans="1:30" ht="15.75">
      <c r="A558" s="117">
        <v>560</v>
      </c>
      <c r="B558" s="117"/>
      <c r="C558" s="117"/>
      <c r="D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>
        <f t="shared" si="45"/>
        <v>0</v>
      </c>
      <c r="AA558" s="117">
        <f t="shared" si="46"/>
        <v>0</v>
      </c>
      <c r="AB558" s="15" t="e">
        <f>VLOOKUP(C558,'Picture kid 56'!$A$2:$A$19,1,0)</f>
        <v>#N/A</v>
      </c>
      <c r="AC558" s="15"/>
      <c r="AD558" s="15"/>
    </row>
    <row r="559" spans="1:30" ht="15.75">
      <c r="A559" s="117">
        <v>561</v>
      </c>
      <c r="B559" s="117"/>
      <c r="C559" s="117"/>
      <c r="D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>
        <f t="shared" si="45"/>
        <v>0</v>
      </c>
      <c r="AA559" s="117">
        <f t="shared" si="46"/>
        <v>0</v>
      </c>
      <c r="AB559" s="15" t="e">
        <f>VLOOKUP(C559,'Picture kid 56'!$A$2:$A$19,1,0)</f>
        <v>#N/A</v>
      </c>
      <c r="AC559" s="15"/>
      <c r="AD559" s="15"/>
    </row>
    <row r="560" spans="1:30" ht="15.75">
      <c r="A560" s="117">
        <v>562</v>
      </c>
      <c r="B560" s="117"/>
      <c r="C560" s="117"/>
      <c r="D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>
        <f t="shared" si="45"/>
        <v>0</v>
      </c>
      <c r="AA560" s="117">
        <f t="shared" si="46"/>
        <v>0</v>
      </c>
      <c r="AB560" s="15" t="e">
        <f>VLOOKUP(C560,'Picture kid 56'!$A$2:$A$19,1,0)</f>
        <v>#N/A</v>
      </c>
      <c r="AC560" s="15"/>
      <c r="AD560" s="15"/>
    </row>
    <row r="561" spans="1:30" ht="15.75">
      <c r="A561" s="117">
        <v>563</v>
      </c>
      <c r="B561" s="117"/>
      <c r="C561" s="117"/>
      <c r="D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>
        <f t="shared" si="45"/>
        <v>0</v>
      </c>
      <c r="AA561" s="117">
        <f t="shared" si="46"/>
        <v>0</v>
      </c>
      <c r="AB561" s="15" t="e">
        <f>VLOOKUP(C561,'Picture kid 56'!$A$2:$A$19,1,0)</f>
        <v>#N/A</v>
      </c>
      <c r="AC561" s="15"/>
      <c r="AD561" s="15"/>
    </row>
    <row r="562" spans="1:30" ht="15.75">
      <c r="A562" s="117">
        <v>564</v>
      </c>
      <c r="B562" s="117"/>
      <c r="C562" s="117"/>
      <c r="D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>
        <f t="shared" si="45"/>
        <v>0</v>
      </c>
      <c r="AA562" s="117">
        <f t="shared" si="46"/>
        <v>0</v>
      </c>
      <c r="AB562" s="15" t="e">
        <f>VLOOKUP(C562,'Picture kid 56'!$A$2:$A$19,1,0)</f>
        <v>#N/A</v>
      </c>
      <c r="AC562" s="15"/>
      <c r="AD562" s="15"/>
    </row>
    <row r="563" spans="1:30" ht="15.75">
      <c r="A563" s="117">
        <v>565</v>
      </c>
      <c r="B563" s="117"/>
      <c r="C563" s="117"/>
      <c r="D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>
        <f t="shared" si="45"/>
        <v>0</v>
      </c>
      <c r="AA563" s="117">
        <f t="shared" si="46"/>
        <v>0</v>
      </c>
      <c r="AB563" s="15" t="e">
        <f>VLOOKUP(C563,'Picture kid 56'!$A$2:$A$19,1,0)</f>
        <v>#N/A</v>
      </c>
      <c r="AC563" s="15"/>
      <c r="AD563" s="15"/>
    </row>
    <row r="564" spans="1:30" ht="15.75">
      <c r="A564" s="117">
        <v>566</v>
      </c>
      <c r="B564" s="117"/>
      <c r="C564" s="117"/>
      <c r="D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>
        <f t="shared" si="45"/>
        <v>0</v>
      </c>
      <c r="AA564" s="117">
        <f t="shared" si="46"/>
        <v>0</v>
      </c>
      <c r="AB564" s="15" t="e">
        <f>VLOOKUP(C564,'Picture kid 56'!$A$2:$A$19,1,0)</f>
        <v>#N/A</v>
      </c>
      <c r="AC564" s="15"/>
      <c r="AD564" s="15"/>
    </row>
    <row r="565" spans="1:30" ht="15.75">
      <c r="A565" s="117">
        <v>567</v>
      </c>
      <c r="B565" s="117"/>
      <c r="C565" s="117"/>
      <c r="D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>
        <f t="shared" si="45"/>
        <v>0</v>
      </c>
      <c r="AA565" s="117">
        <f t="shared" si="46"/>
        <v>0</v>
      </c>
      <c r="AB565" s="15" t="e">
        <f>VLOOKUP(C565,'Picture kid 56'!$A$2:$A$19,1,0)</f>
        <v>#N/A</v>
      </c>
      <c r="AC565" s="15"/>
      <c r="AD565" s="15"/>
    </row>
    <row r="566" spans="1:30" ht="15.75">
      <c r="A566" s="117">
        <v>568</v>
      </c>
      <c r="B566" s="117"/>
      <c r="C566" s="117"/>
      <c r="D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>
        <f t="shared" si="45"/>
        <v>0</v>
      </c>
      <c r="AA566" s="117">
        <f t="shared" si="46"/>
        <v>0</v>
      </c>
      <c r="AB566" s="15" t="e">
        <f>VLOOKUP(C566,'Picture kid 56'!$A$2:$A$19,1,0)</f>
        <v>#N/A</v>
      </c>
      <c r="AC566" s="15"/>
      <c r="AD566" s="15"/>
    </row>
    <row r="567" spans="1:30" ht="15.75">
      <c r="A567" s="117">
        <v>569</v>
      </c>
      <c r="B567" s="117"/>
      <c r="C567" s="117"/>
      <c r="D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>
        <f t="shared" si="45"/>
        <v>0</v>
      </c>
      <c r="AA567" s="117">
        <f t="shared" si="46"/>
        <v>0</v>
      </c>
      <c r="AB567" s="15" t="e">
        <f>VLOOKUP(C567,'Picture kid 56'!$A$2:$A$19,1,0)</f>
        <v>#N/A</v>
      </c>
      <c r="AC567" s="15"/>
      <c r="AD567" s="15"/>
    </row>
    <row r="568" spans="1:30" ht="15.75">
      <c r="A568" s="117">
        <v>570</v>
      </c>
      <c r="B568" s="117"/>
      <c r="C568" s="117"/>
      <c r="D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>
        <f t="shared" si="45"/>
        <v>0</v>
      </c>
      <c r="AA568" s="117">
        <f t="shared" si="46"/>
        <v>0</v>
      </c>
      <c r="AB568" s="15" t="e">
        <f>VLOOKUP(C568,'Picture kid 56'!$A$2:$A$19,1,0)</f>
        <v>#N/A</v>
      </c>
      <c r="AC568" s="15"/>
      <c r="AD568" s="15"/>
    </row>
    <row r="569" spans="1:30" ht="15.75">
      <c r="A569" s="117">
        <v>571</v>
      </c>
      <c r="B569" s="117"/>
      <c r="C569" s="117"/>
      <c r="D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>
        <f t="shared" si="45"/>
        <v>0</v>
      </c>
      <c r="AA569" s="117">
        <f t="shared" si="46"/>
        <v>0</v>
      </c>
      <c r="AB569" s="15" t="e">
        <f>VLOOKUP(C569,'Picture kid 56'!$A$2:$A$19,1,0)</f>
        <v>#N/A</v>
      </c>
      <c r="AC569" s="15"/>
      <c r="AD569" s="15"/>
    </row>
    <row r="570" spans="1:30" ht="15.75">
      <c r="A570" s="117">
        <v>572</v>
      </c>
      <c r="B570" s="117"/>
      <c r="C570" s="117"/>
      <c r="D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>
        <f t="shared" si="45"/>
        <v>0</v>
      </c>
      <c r="AA570" s="117">
        <f t="shared" si="46"/>
        <v>0</v>
      </c>
      <c r="AB570" s="15" t="e">
        <f>VLOOKUP(C570,'Picture kid 56'!$A$2:$A$19,1,0)</f>
        <v>#N/A</v>
      </c>
      <c r="AC570" s="15"/>
      <c r="AD570" s="15"/>
    </row>
    <row r="571" spans="1:30" ht="15.75">
      <c r="A571" s="117">
        <v>573</v>
      </c>
      <c r="B571" s="117"/>
      <c r="C571" s="117"/>
      <c r="D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>
        <f t="shared" si="45"/>
        <v>0</v>
      </c>
      <c r="AA571" s="117">
        <f t="shared" si="46"/>
        <v>0</v>
      </c>
      <c r="AB571" s="15" t="e">
        <f>VLOOKUP(C571,'Picture kid 56'!$A$2:$A$19,1,0)</f>
        <v>#N/A</v>
      </c>
      <c r="AC571" s="15"/>
      <c r="AD571" s="15"/>
    </row>
    <row r="572" spans="1:30" ht="15.75">
      <c r="A572" s="117">
        <v>574</v>
      </c>
      <c r="B572" s="117"/>
      <c r="C572" s="117"/>
      <c r="D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>
        <f t="shared" si="45"/>
        <v>0</v>
      </c>
      <c r="AA572" s="117">
        <f t="shared" si="46"/>
        <v>0</v>
      </c>
      <c r="AB572" s="15" t="e">
        <f>VLOOKUP(C572,'Picture kid 56'!$A$2:$A$19,1,0)</f>
        <v>#N/A</v>
      </c>
      <c r="AC572" s="15"/>
      <c r="AD572" s="15"/>
    </row>
    <row r="573" spans="1:30" ht="15.75">
      <c r="A573" s="117">
        <v>575</v>
      </c>
      <c r="B573" s="117"/>
      <c r="C573" s="117"/>
      <c r="D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>
        <f t="shared" si="45"/>
        <v>0</v>
      </c>
      <c r="AA573" s="117">
        <f t="shared" si="46"/>
        <v>0</v>
      </c>
      <c r="AB573" s="15" t="e">
        <f>VLOOKUP(C573,'Picture kid 56'!$A$2:$A$19,1,0)</f>
        <v>#N/A</v>
      </c>
      <c r="AC573" s="15"/>
      <c r="AD573" s="15"/>
    </row>
    <row r="574" spans="1:30" ht="15.75">
      <c r="A574" s="117">
        <v>576</v>
      </c>
      <c r="B574" s="117"/>
      <c r="C574" s="117"/>
      <c r="D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>
        <f t="shared" si="45"/>
        <v>0</v>
      </c>
      <c r="AA574" s="117">
        <f t="shared" si="46"/>
        <v>0</v>
      </c>
      <c r="AB574" s="15" t="e">
        <f>VLOOKUP(C574,'Picture kid 56'!$A$2:$A$19,1,0)</f>
        <v>#N/A</v>
      </c>
      <c r="AC574" s="15"/>
      <c r="AD574" s="15"/>
    </row>
    <row r="575" spans="1:30" ht="15.75">
      <c r="A575" s="117">
        <v>577</v>
      </c>
      <c r="B575" s="117"/>
      <c r="C575" s="117"/>
      <c r="D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>
        <f t="shared" si="45"/>
        <v>0</v>
      </c>
      <c r="AA575" s="117">
        <f t="shared" si="46"/>
        <v>0</v>
      </c>
      <c r="AB575" s="15" t="e">
        <f>VLOOKUP(C575,'Picture kid 56'!$A$2:$A$19,1,0)</f>
        <v>#N/A</v>
      </c>
      <c r="AC575" s="15"/>
      <c r="AD575" s="15"/>
    </row>
    <row r="576" spans="1:30" ht="15.75">
      <c r="A576" s="117">
        <v>578</v>
      </c>
      <c r="B576" s="117"/>
      <c r="C576" s="117"/>
      <c r="D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>
        <f t="shared" ref="Z576:Z639" si="47">SUM(E576:Y576)</f>
        <v>0</v>
      </c>
      <c r="AA576" s="117">
        <f t="shared" ref="AA576:AA639" si="48">+SUM(E576:Y576)</f>
        <v>0</v>
      </c>
      <c r="AB576" s="15" t="e">
        <f>VLOOKUP(C576,'Picture kid 56'!$A$2:$A$19,1,0)</f>
        <v>#N/A</v>
      </c>
      <c r="AC576" s="15"/>
      <c r="AD576" s="15"/>
    </row>
    <row r="577" spans="1:30" ht="15.75">
      <c r="A577" s="117">
        <v>579</v>
      </c>
      <c r="B577" s="117"/>
      <c r="C577" s="117"/>
      <c r="D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>
        <f t="shared" si="47"/>
        <v>0</v>
      </c>
      <c r="AA577" s="117">
        <f t="shared" si="48"/>
        <v>0</v>
      </c>
      <c r="AB577" s="15" t="e">
        <f>VLOOKUP(C577,'Picture kid 56'!$A$2:$A$19,1,0)</f>
        <v>#N/A</v>
      </c>
      <c r="AC577" s="15"/>
      <c r="AD577" s="15"/>
    </row>
    <row r="578" spans="1:30" ht="15.75">
      <c r="A578" s="117">
        <v>580</v>
      </c>
      <c r="B578" s="117"/>
      <c r="C578" s="117"/>
      <c r="D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>
        <f t="shared" si="47"/>
        <v>0</v>
      </c>
      <c r="AA578" s="117">
        <f t="shared" si="48"/>
        <v>0</v>
      </c>
      <c r="AB578" s="15" t="e">
        <f>VLOOKUP(C578,'Picture kid 56'!$A$2:$A$19,1,0)</f>
        <v>#N/A</v>
      </c>
      <c r="AC578" s="15"/>
      <c r="AD578" s="15"/>
    </row>
    <row r="579" spans="1:30" ht="15.75">
      <c r="A579" s="117">
        <v>581</v>
      </c>
      <c r="B579" s="117"/>
      <c r="C579" s="117"/>
      <c r="D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>
        <f t="shared" si="47"/>
        <v>0</v>
      </c>
      <c r="AA579" s="117">
        <f t="shared" si="48"/>
        <v>0</v>
      </c>
      <c r="AB579" s="15" t="e">
        <f>VLOOKUP(C579,'Picture kid 56'!$A$2:$A$19,1,0)</f>
        <v>#N/A</v>
      </c>
      <c r="AC579" s="15"/>
      <c r="AD579" s="15"/>
    </row>
    <row r="580" spans="1:30" ht="15.75">
      <c r="A580" s="117">
        <v>582</v>
      </c>
      <c r="B580" s="117"/>
      <c r="C580" s="117"/>
      <c r="D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>
        <f t="shared" si="47"/>
        <v>0</v>
      </c>
      <c r="AA580" s="117">
        <f t="shared" si="48"/>
        <v>0</v>
      </c>
      <c r="AB580" s="15" t="e">
        <f>VLOOKUP(C580,'Picture kid 56'!$A$2:$A$19,1,0)</f>
        <v>#N/A</v>
      </c>
      <c r="AC580" s="15"/>
      <c r="AD580" s="15"/>
    </row>
    <row r="581" spans="1:30" ht="15.75">
      <c r="A581" s="117">
        <v>583</v>
      </c>
      <c r="B581" s="117"/>
      <c r="C581" s="117"/>
      <c r="D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>
        <f t="shared" si="47"/>
        <v>0</v>
      </c>
      <c r="AA581" s="117">
        <f t="shared" si="48"/>
        <v>0</v>
      </c>
      <c r="AB581" s="15" t="e">
        <f>VLOOKUP(C581,'Picture kid 56'!$A$2:$A$19,1,0)</f>
        <v>#N/A</v>
      </c>
      <c r="AC581" s="15"/>
      <c r="AD581" s="15"/>
    </row>
    <row r="582" spans="1:30" ht="15.75">
      <c r="A582" s="117">
        <v>584</v>
      </c>
      <c r="B582" s="117"/>
      <c r="C582" s="117"/>
      <c r="D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>
        <f t="shared" si="47"/>
        <v>0</v>
      </c>
      <c r="AA582" s="117">
        <f t="shared" si="48"/>
        <v>0</v>
      </c>
      <c r="AB582" s="15" t="e">
        <f>VLOOKUP(C582,'Picture kid 56'!$A$2:$A$19,1,0)</f>
        <v>#N/A</v>
      </c>
      <c r="AC582" s="15"/>
      <c r="AD582" s="15"/>
    </row>
    <row r="583" spans="1:30" ht="15.75">
      <c r="A583" s="117">
        <v>585</v>
      </c>
      <c r="B583" s="117"/>
      <c r="C583" s="117"/>
      <c r="D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>
        <f t="shared" si="47"/>
        <v>0</v>
      </c>
      <c r="AA583" s="117">
        <f t="shared" si="48"/>
        <v>0</v>
      </c>
      <c r="AB583" s="15" t="e">
        <f>VLOOKUP(C583,'Picture kid 56'!$A$2:$A$19,1,0)</f>
        <v>#N/A</v>
      </c>
      <c r="AC583" s="15"/>
      <c r="AD583" s="15"/>
    </row>
    <row r="584" spans="1:30" ht="15.75">
      <c r="A584" s="117">
        <v>586</v>
      </c>
      <c r="B584" s="117"/>
      <c r="C584" s="117"/>
      <c r="D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>
        <f t="shared" si="47"/>
        <v>0</v>
      </c>
      <c r="AA584" s="117">
        <f t="shared" si="48"/>
        <v>0</v>
      </c>
      <c r="AB584" s="15" t="e">
        <f>VLOOKUP(C584,'Picture kid 56'!$A$2:$A$19,1,0)</f>
        <v>#N/A</v>
      </c>
      <c r="AC584" s="15"/>
      <c r="AD584" s="15"/>
    </row>
    <row r="585" spans="1:30" ht="15.75">
      <c r="A585" s="117">
        <v>587</v>
      </c>
      <c r="B585" s="117"/>
      <c r="C585" s="117"/>
      <c r="D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>
        <f t="shared" si="47"/>
        <v>0</v>
      </c>
      <c r="AA585" s="117">
        <f t="shared" si="48"/>
        <v>0</v>
      </c>
      <c r="AB585" s="15" t="e">
        <f>VLOOKUP(C585,'Picture kid 56'!$A$2:$A$19,1,0)</f>
        <v>#N/A</v>
      </c>
      <c r="AC585" s="15"/>
      <c r="AD585" s="15"/>
    </row>
    <row r="586" spans="1:30" ht="15.75">
      <c r="A586" s="117">
        <v>588</v>
      </c>
      <c r="B586" s="117"/>
      <c r="C586" s="117"/>
      <c r="D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>
        <f t="shared" si="47"/>
        <v>0</v>
      </c>
      <c r="AA586" s="117">
        <f t="shared" si="48"/>
        <v>0</v>
      </c>
      <c r="AB586" s="15" t="e">
        <f>VLOOKUP(C586,'Picture kid 56'!$A$2:$A$19,1,0)</f>
        <v>#N/A</v>
      </c>
      <c r="AC586" s="15"/>
      <c r="AD586" s="15"/>
    </row>
    <row r="587" spans="1:30" ht="15.75">
      <c r="A587" s="117">
        <v>589</v>
      </c>
      <c r="B587" s="117"/>
      <c r="C587" s="117"/>
      <c r="D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>
        <f t="shared" si="47"/>
        <v>0</v>
      </c>
      <c r="AA587" s="117">
        <f t="shared" si="48"/>
        <v>0</v>
      </c>
      <c r="AB587" s="15" t="e">
        <f>VLOOKUP(C587,'Picture kid 56'!$A$2:$A$19,1,0)</f>
        <v>#N/A</v>
      </c>
      <c r="AC587" s="15"/>
      <c r="AD587" s="15"/>
    </row>
    <row r="588" spans="1:30" ht="15.75">
      <c r="A588" s="117">
        <v>590</v>
      </c>
      <c r="B588" s="117"/>
      <c r="C588" s="117"/>
      <c r="D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>
        <f t="shared" si="47"/>
        <v>0</v>
      </c>
      <c r="AA588" s="117">
        <f t="shared" si="48"/>
        <v>0</v>
      </c>
      <c r="AB588" s="15" t="e">
        <f>VLOOKUP(C588,'Picture kid 56'!$A$2:$A$19,1,0)</f>
        <v>#N/A</v>
      </c>
      <c r="AC588" s="15"/>
      <c r="AD588" s="15"/>
    </row>
    <row r="589" spans="1:30" ht="15.75">
      <c r="A589" s="117">
        <v>591</v>
      </c>
      <c r="B589" s="117"/>
      <c r="C589" s="117"/>
      <c r="D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>
        <f t="shared" si="47"/>
        <v>0</v>
      </c>
      <c r="AA589" s="117">
        <f t="shared" si="48"/>
        <v>0</v>
      </c>
      <c r="AB589" s="15" t="e">
        <f>VLOOKUP(C589,'Picture kid 56'!$A$2:$A$19,1,0)</f>
        <v>#N/A</v>
      </c>
      <c r="AC589" s="15"/>
      <c r="AD589" s="15"/>
    </row>
    <row r="590" spans="1:30" ht="15.75">
      <c r="A590" s="117">
        <v>592</v>
      </c>
      <c r="B590" s="117"/>
      <c r="C590" s="117"/>
      <c r="D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>
        <f t="shared" si="47"/>
        <v>0</v>
      </c>
      <c r="AA590" s="117">
        <f t="shared" si="48"/>
        <v>0</v>
      </c>
      <c r="AB590" s="15" t="e">
        <f>VLOOKUP(C590,'Picture kid 56'!$A$2:$A$19,1,0)</f>
        <v>#N/A</v>
      </c>
      <c r="AC590" s="15"/>
      <c r="AD590" s="15"/>
    </row>
    <row r="591" spans="1:30" ht="15.75">
      <c r="A591" s="117">
        <v>593</v>
      </c>
      <c r="B591" s="117"/>
      <c r="C591" s="117"/>
      <c r="D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>
        <f t="shared" si="47"/>
        <v>0</v>
      </c>
      <c r="AA591" s="117">
        <f t="shared" si="48"/>
        <v>0</v>
      </c>
      <c r="AB591" s="15" t="e">
        <f>VLOOKUP(C591,'Picture kid 56'!$A$2:$A$19,1,0)</f>
        <v>#N/A</v>
      </c>
      <c r="AC591" s="15"/>
      <c r="AD591" s="15"/>
    </row>
    <row r="592" spans="1:30" ht="15.75">
      <c r="A592" s="117">
        <v>594</v>
      </c>
      <c r="B592" s="117"/>
      <c r="C592" s="117"/>
      <c r="D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>
        <f t="shared" si="47"/>
        <v>0</v>
      </c>
      <c r="AA592" s="117">
        <f t="shared" si="48"/>
        <v>0</v>
      </c>
      <c r="AB592" s="15" t="e">
        <f>VLOOKUP(C592,'Picture kid 56'!$A$2:$A$19,1,0)</f>
        <v>#N/A</v>
      </c>
      <c r="AC592" s="15"/>
      <c r="AD592" s="15"/>
    </row>
    <row r="593" spans="1:30" ht="15.75">
      <c r="A593" s="117">
        <v>595</v>
      </c>
      <c r="B593" s="117"/>
      <c r="C593" s="117"/>
      <c r="D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>
        <f t="shared" si="47"/>
        <v>0</v>
      </c>
      <c r="AA593" s="117">
        <f t="shared" si="48"/>
        <v>0</v>
      </c>
      <c r="AB593" s="15" t="e">
        <f>VLOOKUP(C593,'Picture kid 56'!$A$2:$A$19,1,0)</f>
        <v>#N/A</v>
      </c>
      <c r="AC593" s="15"/>
      <c r="AD593" s="15"/>
    </row>
    <row r="594" spans="1:30" ht="15.75">
      <c r="A594" s="117">
        <v>596</v>
      </c>
      <c r="B594" s="117"/>
      <c r="C594" s="117"/>
      <c r="D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>
        <f t="shared" si="47"/>
        <v>0</v>
      </c>
      <c r="AA594" s="117">
        <f t="shared" si="48"/>
        <v>0</v>
      </c>
      <c r="AB594" s="15" t="e">
        <f>VLOOKUP(C594,'Picture kid 56'!$A$2:$A$19,1,0)</f>
        <v>#N/A</v>
      </c>
      <c r="AC594" s="15"/>
      <c r="AD594" s="15"/>
    </row>
    <row r="595" spans="1:30" ht="15.75">
      <c r="A595" s="117">
        <v>597</v>
      </c>
      <c r="B595" s="117"/>
      <c r="C595" s="117"/>
      <c r="D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>
        <f t="shared" si="47"/>
        <v>0</v>
      </c>
      <c r="AA595" s="117">
        <f t="shared" si="48"/>
        <v>0</v>
      </c>
      <c r="AB595" s="15" t="e">
        <f>VLOOKUP(C595,'Picture kid 56'!$A$2:$A$19,1,0)</f>
        <v>#N/A</v>
      </c>
      <c r="AC595" s="15"/>
      <c r="AD595" s="15"/>
    </row>
    <row r="596" spans="1:30" ht="15.75">
      <c r="A596" s="117">
        <v>598</v>
      </c>
      <c r="B596" s="117"/>
      <c r="C596" s="117"/>
      <c r="D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>
        <f t="shared" si="47"/>
        <v>0</v>
      </c>
      <c r="AA596" s="117">
        <f t="shared" si="48"/>
        <v>0</v>
      </c>
      <c r="AB596" s="15" t="e">
        <f>VLOOKUP(C596,'Picture kid 56'!$A$2:$A$19,1,0)</f>
        <v>#N/A</v>
      </c>
      <c r="AC596" s="15"/>
      <c r="AD596" s="15"/>
    </row>
    <row r="597" spans="1:30" ht="15.75">
      <c r="A597" s="117">
        <v>599</v>
      </c>
      <c r="B597" s="117"/>
      <c r="C597" s="117"/>
      <c r="D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>
        <f t="shared" si="47"/>
        <v>0</v>
      </c>
      <c r="AA597" s="117">
        <f t="shared" si="48"/>
        <v>0</v>
      </c>
      <c r="AB597" s="15" t="e">
        <f>VLOOKUP(C597,'Picture kid 56'!$A$2:$A$19,1,0)</f>
        <v>#N/A</v>
      </c>
      <c r="AC597" s="15"/>
      <c r="AD597" s="15"/>
    </row>
    <row r="598" spans="1:30" ht="15.75">
      <c r="A598" s="117">
        <v>600</v>
      </c>
      <c r="B598" s="117"/>
      <c r="C598" s="117"/>
      <c r="D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>
        <f t="shared" si="47"/>
        <v>0</v>
      </c>
      <c r="AA598" s="117">
        <f t="shared" si="48"/>
        <v>0</v>
      </c>
      <c r="AB598" s="15" t="e">
        <f>VLOOKUP(C598,'Picture kid 56'!$A$2:$A$19,1,0)</f>
        <v>#N/A</v>
      </c>
      <c r="AC598" s="15"/>
      <c r="AD598" s="15"/>
    </row>
    <row r="599" spans="1:30" ht="15.75">
      <c r="A599" s="117">
        <v>601</v>
      </c>
      <c r="B599" s="117"/>
      <c r="C599" s="117"/>
      <c r="D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>
        <f t="shared" si="47"/>
        <v>0</v>
      </c>
      <c r="AA599" s="117">
        <f t="shared" si="48"/>
        <v>0</v>
      </c>
      <c r="AB599" s="15" t="e">
        <f>VLOOKUP(C599,'Picture kid 56'!$A$2:$A$19,1,0)</f>
        <v>#N/A</v>
      </c>
      <c r="AC599" s="15"/>
      <c r="AD599" s="15"/>
    </row>
    <row r="600" spans="1:30" ht="15.75">
      <c r="A600" s="117">
        <v>602</v>
      </c>
      <c r="B600" s="117"/>
      <c r="C600" s="117"/>
      <c r="D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>
        <f t="shared" si="47"/>
        <v>0</v>
      </c>
      <c r="AA600" s="117">
        <f t="shared" si="48"/>
        <v>0</v>
      </c>
      <c r="AB600" s="15" t="e">
        <f>VLOOKUP(C600,'Picture kid 56'!$A$2:$A$19,1,0)</f>
        <v>#N/A</v>
      </c>
      <c r="AC600" s="15"/>
      <c r="AD600" s="15"/>
    </row>
    <row r="601" spans="1:30" ht="15.75">
      <c r="A601" s="117">
        <v>603</v>
      </c>
      <c r="B601" s="117"/>
      <c r="C601" s="117"/>
      <c r="D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>
        <f t="shared" si="47"/>
        <v>0</v>
      </c>
      <c r="AA601" s="117">
        <f t="shared" si="48"/>
        <v>0</v>
      </c>
      <c r="AB601" s="15" t="e">
        <f>VLOOKUP(C601,'Picture kid 56'!$A$2:$A$19,1,0)</f>
        <v>#N/A</v>
      </c>
      <c r="AC601" s="15"/>
      <c r="AD601" s="15"/>
    </row>
    <row r="602" spans="1:30" ht="15.75">
      <c r="A602" s="117">
        <v>604</v>
      </c>
      <c r="B602" s="117"/>
      <c r="C602" s="117"/>
      <c r="D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>
        <f t="shared" si="47"/>
        <v>0</v>
      </c>
      <c r="AA602" s="117">
        <f t="shared" si="48"/>
        <v>0</v>
      </c>
      <c r="AB602" s="15" t="e">
        <f>VLOOKUP(C602,'Picture kid 56'!$A$2:$A$19,1,0)</f>
        <v>#N/A</v>
      </c>
      <c r="AC602" s="15"/>
      <c r="AD602" s="15"/>
    </row>
    <row r="603" spans="1:30" ht="15.75">
      <c r="A603" s="117">
        <v>605</v>
      </c>
      <c r="B603" s="117"/>
      <c r="C603" s="117"/>
      <c r="D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>
        <f t="shared" si="47"/>
        <v>0</v>
      </c>
      <c r="AA603" s="117">
        <f t="shared" si="48"/>
        <v>0</v>
      </c>
      <c r="AB603" s="15" t="e">
        <f>VLOOKUP(C603,'Picture kid 56'!$A$2:$A$19,1,0)</f>
        <v>#N/A</v>
      </c>
      <c r="AC603" s="15"/>
      <c r="AD603" s="15"/>
    </row>
    <row r="604" spans="1:30" ht="15.75">
      <c r="A604" s="117">
        <v>606</v>
      </c>
      <c r="B604" s="117"/>
      <c r="C604" s="117"/>
      <c r="D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>
        <f t="shared" si="47"/>
        <v>0</v>
      </c>
      <c r="AA604" s="117">
        <f t="shared" si="48"/>
        <v>0</v>
      </c>
      <c r="AB604" s="15" t="e">
        <f>VLOOKUP(C604,'Picture kid 56'!$A$2:$A$19,1,0)</f>
        <v>#N/A</v>
      </c>
      <c r="AC604" s="15"/>
      <c r="AD604" s="15"/>
    </row>
    <row r="605" spans="1:30" ht="15.75">
      <c r="A605" s="117">
        <v>607</v>
      </c>
      <c r="B605" s="117"/>
      <c r="C605" s="117"/>
      <c r="D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>
        <f t="shared" si="47"/>
        <v>0</v>
      </c>
      <c r="AA605" s="117">
        <f t="shared" si="48"/>
        <v>0</v>
      </c>
      <c r="AB605" s="15" t="e">
        <f>VLOOKUP(C605,'Picture kid 56'!$A$2:$A$19,1,0)</f>
        <v>#N/A</v>
      </c>
      <c r="AC605" s="15"/>
      <c r="AD605" s="15"/>
    </row>
    <row r="606" spans="1:30" ht="15.75">
      <c r="A606" s="117">
        <v>608</v>
      </c>
      <c r="B606" s="117"/>
      <c r="C606" s="117"/>
      <c r="D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>
        <f t="shared" si="47"/>
        <v>0</v>
      </c>
      <c r="AA606" s="117">
        <f t="shared" si="48"/>
        <v>0</v>
      </c>
      <c r="AB606" s="15" t="e">
        <f>VLOOKUP(C606,'Picture kid 56'!$A$2:$A$19,1,0)</f>
        <v>#N/A</v>
      </c>
      <c r="AC606" s="15"/>
      <c r="AD606" s="15"/>
    </row>
    <row r="607" spans="1:30" ht="15.75">
      <c r="A607" s="117">
        <v>609</v>
      </c>
      <c r="B607" s="117"/>
      <c r="C607" s="117"/>
      <c r="D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>
        <f t="shared" si="47"/>
        <v>0</v>
      </c>
      <c r="AA607" s="117">
        <f t="shared" si="48"/>
        <v>0</v>
      </c>
      <c r="AB607" s="15" t="e">
        <f>VLOOKUP(C607,'Picture kid 56'!$A$2:$A$19,1,0)</f>
        <v>#N/A</v>
      </c>
      <c r="AC607" s="15"/>
      <c r="AD607" s="15"/>
    </row>
    <row r="608" spans="1:30" ht="15.75">
      <c r="A608" s="117">
        <v>610</v>
      </c>
      <c r="B608" s="117"/>
      <c r="C608" s="117"/>
      <c r="D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>
        <f t="shared" si="47"/>
        <v>0</v>
      </c>
      <c r="AA608" s="117">
        <f t="shared" si="48"/>
        <v>0</v>
      </c>
      <c r="AB608" s="15" t="e">
        <f>VLOOKUP(C608,'Picture kid 56'!$A$2:$A$19,1,0)</f>
        <v>#N/A</v>
      </c>
      <c r="AC608" s="15"/>
      <c r="AD608" s="15"/>
    </row>
    <row r="609" spans="1:30" ht="15.75">
      <c r="A609" s="117">
        <v>611</v>
      </c>
      <c r="B609" s="117"/>
      <c r="C609" s="117"/>
      <c r="D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>
        <f t="shared" si="47"/>
        <v>0</v>
      </c>
      <c r="AA609" s="117">
        <f t="shared" si="48"/>
        <v>0</v>
      </c>
      <c r="AB609" s="15" t="e">
        <f>VLOOKUP(C609,'Picture kid 56'!$A$2:$A$19,1,0)</f>
        <v>#N/A</v>
      </c>
      <c r="AC609" s="15"/>
      <c r="AD609" s="15"/>
    </row>
    <row r="610" spans="1:30" ht="15.75">
      <c r="A610" s="117">
        <v>612</v>
      </c>
      <c r="B610" s="117"/>
      <c r="C610" s="117"/>
      <c r="D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>
        <f t="shared" si="47"/>
        <v>0</v>
      </c>
      <c r="AA610" s="117">
        <f t="shared" si="48"/>
        <v>0</v>
      </c>
      <c r="AB610" s="15" t="e">
        <f>VLOOKUP(C610,'Picture kid 56'!$A$2:$A$19,1,0)</f>
        <v>#N/A</v>
      </c>
      <c r="AC610" s="15"/>
      <c r="AD610" s="15"/>
    </row>
    <row r="611" spans="1:30" ht="15.75">
      <c r="A611" s="117">
        <v>613</v>
      </c>
      <c r="B611" s="117"/>
      <c r="C611" s="117"/>
      <c r="D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>
        <f t="shared" si="47"/>
        <v>0</v>
      </c>
      <c r="AA611" s="117">
        <f t="shared" si="48"/>
        <v>0</v>
      </c>
      <c r="AB611" s="15" t="e">
        <f>VLOOKUP(C611,'Picture kid 56'!$A$2:$A$19,1,0)</f>
        <v>#N/A</v>
      </c>
      <c r="AC611" s="15"/>
      <c r="AD611" s="15"/>
    </row>
    <row r="612" spans="1:30" ht="15.75">
      <c r="A612" s="117">
        <v>614</v>
      </c>
      <c r="B612" s="117"/>
      <c r="C612" s="117"/>
      <c r="D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>
        <f t="shared" si="47"/>
        <v>0</v>
      </c>
      <c r="AA612" s="117">
        <f t="shared" si="48"/>
        <v>0</v>
      </c>
      <c r="AB612" s="15" t="e">
        <f>VLOOKUP(C612,'Picture kid 56'!$A$2:$A$19,1,0)</f>
        <v>#N/A</v>
      </c>
      <c r="AC612" s="15"/>
      <c r="AD612" s="15"/>
    </row>
    <row r="613" spans="1:30" ht="15.75">
      <c r="A613" s="117">
        <v>615</v>
      </c>
      <c r="B613" s="117"/>
      <c r="C613" s="117"/>
      <c r="D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>
        <f t="shared" si="47"/>
        <v>0</v>
      </c>
      <c r="AA613" s="117">
        <f t="shared" si="48"/>
        <v>0</v>
      </c>
      <c r="AB613" s="15" t="e">
        <f>VLOOKUP(C613,'Picture kid 56'!$A$2:$A$19,1,0)</f>
        <v>#N/A</v>
      </c>
      <c r="AC613" s="15"/>
      <c r="AD613" s="15"/>
    </row>
    <row r="614" spans="1:30" ht="15.75">
      <c r="A614" s="117">
        <v>616</v>
      </c>
      <c r="B614" s="117"/>
      <c r="C614" s="117"/>
      <c r="D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>
        <f t="shared" si="47"/>
        <v>0</v>
      </c>
      <c r="AA614" s="117">
        <f t="shared" si="48"/>
        <v>0</v>
      </c>
      <c r="AB614" s="15" t="e">
        <f>VLOOKUP(C614,'Picture kid 56'!$A$2:$A$19,1,0)</f>
        <v>#N/A</v>
      </c>
      <c r="AC614" s="15"/>
      <c r="AD614" s="15"/>
    </row>
    <row r="615" spans="1:30" ht="15.75">
      <c r="A615" s="117">
        <v>617</v>
      </c>
      <c r="B615" s="21"/>
      <c r="C615" s="21"/>
      <c r="D615" s="21"/>
      <c r="E615" s="21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>
        <f t="shared" si="47"/>
        <v>0</v>
      </c>
      <c r="AA615" s="117">
        <f t="shared" si="48"/>
        <v>0</v>
      </c>
      <c r="AB615" s="15" t="e">
        <f>VLOOKUP(C615,'Picture kid 56'!$A$2:$A$19,1,0)</f>
        <v>#N/A</v>
      </c>
      <c r="AC615" s="15"/>
      <c r="AD615" s="15"/>
    </row>
    <row r="616" spans="1:30" ht="15.75">
      <c r="A616" s="117">
        <v>618</v>
      </c>
      <c r="B616" s="21"/>
      <c r="C616" s="21"/>
      <c r="D616" s="21"/>
      <c r="E616" s="21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>
        <f t="shared" si="47"/>
        <v>0</v>
      </c>
      <c r="AA616" s="117">
        <f t="shared" si="48"/>
        <v>0</v>
      </c>
      <c r="AB616" s="15" t="e">
        <f>VLOOKUP(C616,'Picture kid 56'!$A$2:$A$19,1,0)</f>
        <v>#N/A</v>
      </c>
      <c r="AC616" s="15"/>
      <c r="AD616" s="15"/>
    </row>
    <row r="617" spans="1:30" ht="15.75">
      <c r="A617" s="117">
        <v>619</v>
      </c>
      <c r="B617" s="21"/>
      <c r="C617" s="21"/>
      <c r="D617" s="21"/>
      <c r="E617" s="21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>
        <f t="shared" si="47"/>
        <v>0</v>
      </c>
      <c r="AA617" s="117">
        <f t="shared" si="48"/>
        <v>0</v>
      </c>
      <c r="AB617" s="15" t="e">
        <f>VLOOKUP(C617,'Picture kid 56'!$A$2:$A$19,1,0)</f>
        <v>#N/A</v>
      </c>
      <c r="AC617" s="15"/>
      <c r="AD617" s="15"/>
    </row>
    <row r="618" spans="1:30" ht="15.75">
      <c r="A618" s="117">
        <v>620</v>
      </c>
      <c r="B618" s="21"/>
      <c r="C618" s="21"/>
      <c r="D618" s="21"/>
      <c r="E618" s="21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>
        <f t="shared" si="47"/>
        <v>0</v>
      </c>
      <c r="AA618" s="117">
        <f t="shared" si="48"/>
        <v>0</v>
      </c>
      <c r="AB618" s="15" t="e">
        <f>VLOOKUP(C618,'Picture kid 56'!$A$2:$A$19,1,0)</f>
        <v>#N/A</v>
      </c>
      <c r="AC618" s="15"/>
      <c r="AD618" s="15"/>
    </row>
    <row r="619" spans="1:30" ht="15.75">
      <c r="A619" s="117">
        <v>621</v>
      </c>
      <c r="B619" s="21"/>
      <c r="C619" s="21"/>
      <c r="D619" s="21"/>
      <c r="E619" s="21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>
        <f t="shared" si="47"/>
        <v>0</v>
      </c>
      <c r="AA619" s="117">
        <f t="shared" si="48"/>
        <v>0</v>
      </c>
      <c r="AB619" s="15" t="e">
        <f>VLOOKUP(C619,'Picture kid 56'!$A$2:$A$19,1,0)</f>
        <v>#N/A</v>
      </c>
      <c r="AC619" s="15"/>
      <c r="AD619" s="15"/>
    </row>
    <row r="620" spans="1:30" ht="15.75">
      <c r="A620" s="117">
        <v>622</v>
      </c>
      <c r="B620" s="21"/>
      <c r="C620" s="21"/>
      <c r="D620" s="21"/>
      <c r="E620" s="21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>
        <f t="shared" si="47"/>
        <v>0</v>
      </c>
      <c r="AA620" s="117">
        <f t="shared" si="48"/>
        <v>0</v>
      </c>
      <c r="AB620" s="15" t="e">
        <f>VLOOKUP(C620,'Picture kid 56'!$A$2:$A$19,1,0)</f>
        <v>#N/A</v>
      </c>
      <c r="AC620" s="15"/>
      <c r="AD620" s="15"/>
    </row>
    <row r="621" spans="1:30" ht="15.75">
      <c r="A621" s="117">
        <v>623</v>
      </c>
      <c r="B621" s="21"/>
      <c r="C621" s="21"/>
      <c r="D621" s="21"/>
      <c r="E621" s="21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>
        <f t="shared" si="47"/>
        <v>0</v>
      </c>
      <c r="AA621" s="117">
        <f t="shared" si="48"/>
        <v>0</v>
      </c>
      <c r="AB621" s="15" t="e">
        <f>VLOOKUP(C621,'Picture kid 56'!$A$2:$A$19,1,0)</f>
        <v>#N/A</v>
      </c>
      <c r="AC621" s="15"/>
      <c r="AD621" s="15"/>
    </row>
    <row r="622" spans="1:30" ht="15.75">
      <c r="A622" s="117">
        <v>624</v>
      </c>
      <c r="B622" s="21"/>
      <c r="C622" s="21"/>
      <c r="D622" s="21"/>
      <c r="E622" s="21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>
        <f t="shared" si="47"/>
        <v>0</v>
      </c>
      <c r="AA622" s="117">
        <f t="shared" si="48"/>
        <v>0</v>
      </c>
      <c r="AB622" s="15" t="e">
        <f>VLOOKUP(C622,'Picture kid 56'!$A$2:$A$19,1,0)</f>
        <v>#N/A</v>
      </c>
      <c r="AC622" s="15"/>
      <c r="AD622" s="15"/>
    </row>
    <row r="623" spans="1:30" ht="15.75">
      <c r="A623" s="117">
        <v>625</v>
      </c>
      <c r="B623" s="21"/>
      <c r="C623" s="21"/>
      <c r="D623" s="21"/>
      <c r="E623" s="21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>
        <f t="shared" si="47"/>
        <v>0</v>
      </c>
      <c r="AA623" s="117">
        <f t="shared" si="48"/>
        <v>0</v>
      </c>
      <c r="AB623" s="15" t="e">
        <f>VLOOKUP(C623,'Picture kid 56'!$A$2:$A$19,1,0)</f>
        <v>#N/A</v>
      </c>
      <c r="AC623" s="15"/>
      <c r="AD623" s="15"/>
    </row>
    <row r="624" spans="1:30" ht="15.75">
      <c r="A624" s="117">
        <v>626</v>
      </c>
      <c r="B624" s="21"/>
      <c r="C624" s="21"/>
      <c r="D624" s="21"/>
      <c r="E624" s="21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>
        <f t="shared" si="47"/>
        <v>0</v>
      </c>
      <c r="AA624" s="117">
        <f t="shared" si="48"/>
        <v>0</v>
      </c>
      <c r="AB624" s="15" t="e">
        <f>VLOOKUP(C624,'Picture kid 56'!$A$2:$A$19,1,0)</f>
        <v>#N/A</v>
      </c>
      <c r="AC624" s="15"/>
      <c r="AD624" s="15"/>
    </row>
    <row r="625" spans="1:30" ht="15.75">
      <c r="A625" s="117">
        <v>627</v>
      </c>
      <c r="B625" s="21"/>
      <c r="C625" s="21"/>
      <c r="D625" s="21"/>
      <c r="E625" s="21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>
        <f t="shared" si="47"/>
        <v>0</v>
      </c>
      <c r="AA625" s="117">
        <f t="shared" si="48"/>
        <v>0</v>
      </c>
      <c r="AB625" s="15" t="e">
        <f>VLOOKUP(C625,'Picture kid 56'!$A$2:$A$19,1,0)</f>
        <v>#N/A</v>
      </c>
      <c r="AC625" s="15"/>
      <c r="AD625" s="15"/>
    </row>
    <row r="626" spans="1:30" ht="15.75">
      <c r="A626" s="117">
        <v>628</v>
      </c>
      <c r="B626" s="21"/>
      <c r="C626" s="21"/>
      <c r="D626" s="21"/>
      <c r="E626" s="21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>
        <f t="shared" si="47"/>
        <v>0</v>
      </c>
      <c r="AA626" s="117">
        <f t="shared" si="48"/>
        <v>0</v>
      </c>
      <c r="AB626" s="15" t="e">
        <f>VLOOKUP(C626,'Picture kid 56'!$A$2:$A$19,1,0)</f>
        <v>#N/A</v>
      </c>
      <c r="AC626" s="15"/>
      <c r="AD626" s="15"/>
    </row>
    <row r="627" spans="1:30" ht="15.75">
      <c r="A627" s="117">
        <v>629</v>
      </c>
      <c r="B627" s="21"/>
      <c r="C627" s="21"/>
      <c r="D627" s="21"/>
      <c r="E627" s="21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>
        <f t="shared" si="47"/>
        <v>0</v>
      </c>
      <c r="AA627" s="117">
        <f t="shared" si="48"/>
        <v>0</v>
      </c>
      <c r="AB627" s="15" t="e">
        <f>VLOOKUP(C627,'Picture kid 56'!$A$2:$A$19,1,0)</f>
        <v>#N/A</v>
      </c>
      <c r="AC627" s="15"/>
      <c r="AD627" s="15"/>
    </row>
    <row r="628" spans="1:30" ht="15.75">
      <c r="A628" s="117">
        <v>630</v>
      </c>
      <c r="B628" s="21"/>
      <c r="C628" s="21"/>
      <c r="D628" s="21"/>
      <c r="E628" s="21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>
        <f t="shared" si="47"/>
        <v>0</v>
      </c>
      <c r="AA628" s="117">
        <f t="shared" si="48"/>
        <v>0</v>
      </c>
      <c r="AB628" s="15" t="e">
        <f>VLOOKUP(C628,'Picture kid 56'!$A$2:$A$19,1,0)</f>
        <v>#N/A</v>
      </c>
      <c r="AC628" s="15"/>
      <c r="AD628" s="15"/>
    </row>
    <row r="629" spans="1:30" ht="15.75">
      <c r="A629" s="117">
        <v>631</v>
      </c>
      <c r="B629" s="21"/>
      <c r="C629" s="21"/>
      <c r="D629" s="21"/>
      <c r="E629" s="21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>
        <f t="shared" si="47"/>
        <v>0</v>
      </c>
      <c r="AA629" s="117">
        <f t="shared" si="48"/>
        <v>0</v>
      </c>
      <c r="AB629" s="15" t="e">
        <f>VLOOKUP(C629,'Picture kid 56'!$A$2:$A$19,1,0)</f>
        <v>#N/A</v>
      </c>
      <c r="AC629" s="15"/>
      <c r="AD629" s="15"/>
    </row>
    <row r="630" spans="1:30" ht="15.75">
      <c r="A630" s="117">
        <v>632</v>
      </c>
      <c r="B630" s="21"/>
      <c r="C630" s="21"/>
      <c r="D630" s="21"/>
      <c r="E630" s="21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>
        <f t="shared" si="47"/>
        <v>0</v>
      </c>
      <c r="AA630" s="117">
        <f t="shared" si="48"/>
        <v>0</v>
      </c>
      <c r="AB630" s="15" t="e">
        <f>VLOOKUP(C630,'Picture kid 56'!$A$2:$A$19,1,0)</f>
        <v>#N/A</v>
      </c>
      <c r="AC630" s="15"/>
      <c r="AD630" s="15"/>
    </row>
    <row r="631" spans="1:30" ht="15.75">
      <c r="A631" s="117">
        <v>633</v>
      </c>
      <c r="B631" s="21"/>
      <c r="C631" s="21"/>
      <c r="D631" s="21"/>
      <c r="E631" s="21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>
        <f t="shared" si="47"/>
        <v>0</v>
      </c>
      <c r="AA631" s="117">
        <f t="shared" si="48"/>
        <v>0</v>
      </c>
      <c r="AB631" s="15" t="e">
        <f>VLOOKUP(C631,'Picture kid 56'!$A$2:$A$19,1,0)</f>
        <v>#N/A</v>
      </c>
      <c r="AC631" s="15"/>
      <c r="AD631" s="15"/>
    </row>
    <row r="632" spans="1:30" ht="15.75">
      <c r="A632" s="117">
        <v>634</v>
      </c>
      <c r="B632" s="21"/>
      <c r="C632" s="21"/>
      <c r="D632" s="21"/>
      <c r="E632" s="21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>
        <f t="shared" si="47"/>
        <v>0</v>
      </c>
      <c r="AA632" s="117">
        <f t="shared" si="48"/>
        <v>0</v>
      </c>
      <c r="AB632" s="15" t="e">
        <f>VLOOKUP(C632,'Picture kid 56'!$A$2:$A$19,1,0)</f>
        <v>#N/A</v>
      </c>
      <c r="AC632" s="15"/>
      <c r="AD632" s="15"/>
    </row>
    <row r="633" spans="1:30" ht="15.75">
      <c r="A633" s="117">
        <v>635</v>
      </c>
      <c r="B633" s="21"/>
      <c r="C633" s="21"/>
      <c r="D633" s="21"/>
      <c r="E633" s="21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>
        <f t="shared" si="47"/>
        <v>0</v>
      </c>
      <c r="AA633" s="117">
        <f t="shared" si="48"/>
        <v>0</v>
      </c>
      <c r="AB633" s="15" t="e">
        <f>VLOOKUP(C633,'Picture kid 56'!$A$2:$A$19,1,0)</f>
        <v>#N/A</v>
      </c>
      <c r="AC633" s="15"/>
      <c r="AD633" s="15"/>
    </row>
    <row r="634" spans="1:30" ht="15.75">
      <c r="A634" s="117">
        <v>636</v>
      </c>
      <c r="B634" s="21"/>
      <c r="C634" s="21"/>
      <c r="D634" s="21"/>
      <c r="E634" s="21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>
        <f t="shared" si="47"/>
        <v>0</v>
      </c>
      <c r="AA634" s="117">
        <f t="shared" si="48"/>
        <v>0</v>
      </c>
      <c r="AB634" s="15" t="e">
        <f>VLOOKUP(C634,'Picture kid 56'!$A$2:$A$19,1,0)</f>
        <v>#N/A</v>
      </c>
      <c r="AC634" s="15"/>
      <c r="AD634" s="15"/>
    </row>
    <row r="635" spans="1:30" ht="15.75">
      <c r="A635" s="117">
        <v>637</v>
      </c>
      <c r="B635" s="21"/>
      <c r="C635" s="21"/>
      <c r="D635" s="21"/>
      <c r="E635" s="21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>
        <f t="shared" si="47"/>
        <v>0</v>
      </c>
      <c r="AA635" s="117">
        <f t="shared" si="48"/>
        <v>0</v>
      </c>
      <c r="AB635" s="15" t="e">
        <f>VLOOKUP(C635,'Picture kid 56'!$A$2:$A$19,1,0)</f>
        <v>#N/A</v>
      </c>
      <c r="AC635" s="15"/>
      <c r="AD635" s="15"/>
    </row>
    <row r="636" spans="1:30" ht="15.75">
      <c r="A636" s="117">
        <v>638</v>
      </c>
      <c r="B636" s="21"/>
      <c r="C636" s="21"/>
      <c r="D636" s="21"/>
      <c r="E636" s="21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>
        <f t="shared" si="47"/>
        <v>0</v>
      </c>
      <c r="AA636" s="117">
        <f t="shared" si="48"/>
        <v>0</v>
      </c>
      <c r="AB636" s="15" t="e">
        <f>VLOOKUP(C636,'Picture kid 56'!$A$2:$A$19,1,0)</f>
        <v>#N/A</v>
      </c>
      <c r="AC636" s="15"/>
      <c r="AD636" s="15"/>
    </row>
    <row r="637" spans="1:30" ht="15.75">
      <c r="A637" s="117">
        <v>639</v>
      </c>
      <c r="B637" s="21"/>
      <c r="C637" s="21"/>
      <c r="D637" s="21"/>
      <c r="E637" s="21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>
        <f t="shared" si="47"/>
        <v>0</v>
      </c>
      <c r="AA637" s="117">
        <f t="shared" si="48"/>
        <v>0</v>
      </c>
      <c r="AB637" s="15" t="e">
        <f>VLOOKUP(C637,'Picture kid 56'!$A$2:$A$19,1,0)</f>
        <v>#N/A</v>
      </c>
      <c r="AC637" s="15"/>
      <c r="AD637" s="15"/>
    </row>
    <row r="638" spans="1:30" ht="15.75">
      <c r="A638" s="117">
        <v>640</v>
      </c>
      <c r="B638" s="21"/>
      <c r="C638" s="21"/>
      <c r="D638" s="21"/>
      <c r="E638" s="21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>
        <f t="shared" si="47"/>
        <v>0</v>
      </c>
      <c r="AA638" s="117">
        <f t="shared" si="48"/>
        <v>0</v>
      </c>
      <c r="AB638" s="15" t="e">
        <f>VLOOKUP(C638,'Picture kid 56'!$A$2:$A$19,1,0)</f>
        <v>#N/A</v>
      </c>
      <c r="AC638" s="15"/>
      <c r="AD638" s="15"/>
    </row>
    <row r="639" spans="1:30" ht="15.75">
      <c r="A639" s="117">
        <v>641</v>
      </c>
      <c r="B639" s="117"/>
      <c r="C639" s="117"/>
      <c r="D639" s="21"/>
      <c r="E639" s="21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>
        <f t="shared" si="47"/>
        <v>0</v>
      </c>
      <c r="AA639" s="117">
        <f t="shared" si="48"/>
        <v>0</v>
      </c>
      <c r="AB639" s="15" t="e">
        <f>VLOOKUP(C639,'Picture kid 56'!$A$2:$A$19,1,0)</f>
        <v>#N/A</v>
      </c>
      <c r="AC639" s="15"/>
      <c r="AD639" s="15"/>
    </row>
    <row r="640" spans="1:30" ht="15.75">
      <c r="A640" s="117">
        <v>642</v>
      </c>
      <c r="B640" s="117"/>
      <c r="C640" s="117"/>
      <c r="D640" s="21"/>
      <c r="E640" s="21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>
        <f t="shared" ref="Z640:Z703" si="49">SUM(E640:Y640)</f>
        <v>0</v>
      </c>
      <c r="AA640" s="117">
        <f t="shared" ref="AA640:AA703" si="50">+SUM(E640:Y640)</f>
        <v>0</v>
      </c>
      <c r="AB640" s="15" t="e">
        <f>VLOOKUP(C640,'Picture kid 56'!$A$2:$A$19,1,0)</f>
        <v>#N/A</v>
      </c>
      <c r="AC640" s="15"/>
      <c r="AD640" s="15"/>
    </row>
    <row r="641" spans="1:30" ht="15.75">
      <c r="A641" s="117">
        <v>643</v>
      </c>
      <c r="B641" s="117"/>
      <c r="C641" s="117"/>
      <c r="D641" s="21"/>
      <c r="E641" s="21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>
        <f t="shared" si="49"/>
        <v>0</v>
      </c>
      <c r="AA641" s="117">
        <f t="shared" si="50"/>
        <v>0</v>
      </c>
      <c r="AB641" s="15" t="e">
        <f>VLOOKUP(C641,'Picture kid 56'!$A$2:$A$19,1,0)</f>
        <v>#N/A</v>
      </c>
      <c r="AC641" s="15"/>
      <c r="AD641" s="15"/>
    </row>
    <row r="642" spans="1:30" ht="15.75">
      <c r="A642" s="117">
        <v>644</v>
      </c>
      <c r="B642" s="117"/>
      <c r="C642" s="117"/>
      <c r="D642" s="21"/>
      <c r="E642" s="21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>
        <f t="shared" si="49"/>
        <v>0</v>
      </c>
      <c r="AA642" s="117">
        <f t="shared" si="50"/>
        <v>0</v>
      </c>
      <c r="AB642" s="15" t="e">
        <f>VLOOKUP(C642,'Picture kid 56'!$A$2:$A$19,1,0)</f>
        <v>#N/A</v>
      </c>
      <c r="AC642" s="15"/>
      <c r="AD642" s="15"/>
    </row>
    <row r="643" spans="1:30" ht="15.75">
      <c r="A643" s="117">
        <v>645</v>
      </c>
      <c r="B643" s="117"/>
      <c r="C643" s="117"/>
      <c r="D643" s="21"/>
      <c r="E643" s="21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>
        <f t="shared" si="49"/>
        <v>0</v>
      </c>
      <c r="AA643" s="117">
        <f t="shared" si="50"/>
        <v>0</v>
      </c>
      <c r="AB643" s="15" t="e">
        <f>VLOOKUP(C643,'Picture kid 56'!$A$2:$A$19,1,0)</f>
        <v>#N/A</v>
      </c>
      <c r="AC643" s="15"/>
      <c r="AD643" s="15"/>
    </row>
    <row r="644" spans="1:30" ht="15.75">
      <c r="A644" s="117">
        <v>646</v>
      </c>
      <c r="B644" s="117"/>
      <c r="C644" s="117"/>
      <c r="D644" s="21"/>
      <c r="E644" s="21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>
        <f t="shared" si="49"/>
        <v>0</v>
      </c>
      <c r="AA644" s="117">
        <f t="shared" si="50"/>
        <v>0</v>
      </c>
      <c r="AB644" s="15" t="e">
        <f>VLOOKUP(C644,'Picture kid 56'!$A$2:$A$19,1,0)</f>
        <v>#N/A</v>
      </c>
      <c r="AC644" s="15"/>
      <c r="AD644" s="15"/>
    </row>
    <row r="645" spans="1:30" ht="15.75">
      <c r="A645" s="117">
        <v>647</v>
      </c>
      <c r="B645" s="117"/>
      <c r="C645" s="117"/>
      <c r="D645" s="21"/>
      <c r="E645" s="21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>
        <f t="shared" si="49"/>
        <v>0</v>
      </c>
      <c r="AA645" s="117">
        <f t="shared" si="50"/>
        <v>0</v>
      </c>
      <c r="AB645" s="15" t="e">
        <f>VLOOKUP(C645,'Picture kid 56'!$A$2:$A$19,1,0)</f>
        <v>#N/A</v>
      </c>
      <c r="AC645" s="15"/>
      <c r="AD645" s="15"/>
    </row>
    <row r="646" spans="1:30" ht="15.75">
      <c r="A646" s="117">
        <v>648</v>
      </c>
      <c r="B646" s="117"/>
      <c r="C646" s="117"/>
      <c r="D646" s="21"/>
      <c r="E646" s="21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>
        <f t="shared" si="49"/>
        <v>0</v>
      </c>
      <c r="AA646" s="117">
        <f t="shared" si="50"/>
        <v>0</v>
      </c>
      <c r="AB646" s="15" t="e">
        <f>VLOOKUP(C646,'Picture kid 56'!$A$2:$A$19,1,0)</f>
        <v>#N/A</v>
      </c>
      <c r="AC646" s="15"/>
      <c r="AD646" s="15"/>
    </row>
    <row r="647" spans="1:30" ht="15.75">
      <c r="A647" s="117">
        <v>649</v>
      </c>
      <c r="B647" s="117"/>
      <c r="C647" s="117"/>
      <c r="D647" s="21"/>
      <c r="E647" s="21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>
        <f t="shared" si="49"/>
        <v>0</v>
      </c>
      <c r="AA647" s="117">
        <f t="shared" si="50"/>
        <v>0</v>
      </c>
      <c r="AB647" s="15" t="e">
        <f>VLOOKUP(C647,'Picture kid 56'!$A$2:$A$19,1,0)</f>
        <v>#N/A</v>
      </c>
      <c r="AC647" s="15"/>
      <c r="AD647" s="15"/>
    </row>
    <row r="648" spans="1:30" ht="15.75">
      <c r="A648" s="117">
        <v>650</v>
      </c>
      <c r="B648" s="117"/>
      <c r="C648" s="117"/>
      <c r="D648" s="21"/>
      <c r="E648" s="21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>
        <f t="shared" si="49"/>
        <v>0</v>
      </c>
      <c r="AA648" s="117">
        <f t="shared" si="50"/>
        <v>0</v>
      </c>
      <c r="AB648" s="15" t="e">
        <f>VLOOKUP(C648,'Picture kid 56'!$A$2:$A$19,1,0)</f>
        <v>#N/A</v>
      </c>
      <c r="AC648" s="15"/>
      <c r="AD648" s="15"/>
    </row>
    <row r="649" spans="1:30" ht="15.75">
      <c r="A649" s="117">
        <v>651</v>
      </c>
      <c r="B649" s="117"/>
      <c r="C649" s="117"/>
      <c r="D649" s="21"/>
      <c r="E649" s="21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>
        <f t="shared" si="49"/>
        <v>0</v>
      </c>
      <c r="AA649" s="117">
        <f t="shared" si="50"/>
        <v>0</v>
      </c>
      <c r="AB649" s="15" t="e">
        <f>VLOOKUP(C649,'Picture kid 56'!$A$2:$A$19,1,0)</f>
        <v>#N/A</v>
      </c>
      <c r="AC649" s="15"/>
      <c r="AD649" s="15"/>
    </row>
    <row r="650" spans="1:30" ht="15.75">
      <c r="A650" s="117">
        <v>652</v>
      </c>
      <c r="B650" s="117"/>
      <c r="C650" s="117"/>
      <c r="D650" s="21"/>
      <c r="E650" s="21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>
        <f t="shared" si="49"/>
        <v>0</v>
      </c>
      <c r="AA650" s="117">
        <f t="shared" si="50"/>
        <v>0</v>
      </c>
      <c r="AB650" s="15" t="e">
        <f>VLOOKUP(C650,'Picture kid 56'!$A$2:$A$19,1,0)</f>
        <v>#N/A</v>
      </c>
      <c r="AC650" s="15"/>
      <c r="AD650" s="15"/>
    </row>
    <row r="651" spans="1:30" ht="15.75">
      <c r="A651" s="117">
        <v>653</v>
      </c>
      <c r="B651" s="117"/>
      <c r="C651" s="117"/>
      <c r="D651" s="21"/>
      <c r="E651" s="21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>
        <f t="shared" si="49"/>
        <v>0</v>
      </c>
      <c r="AA651" s="117">
        <f t="shared" si="50"/>
        <v>0</v>
      </c>
      <c r="AB651" s="15" t="e">
        <f>VLOOKUP(C651,'Picture kid 56'!$A$2:$A$19,1,0)</f>
        <v>#N/A</v>
      </c>
      <c r="AC651" s="15"/>
      <c r="AD651" s="15"/>
    </row>
    <row r="652" spans="1:30" ht="15.75">
      <c r="A652" s="117">
        <v>654</v>
      </c>
      <c r="B652" s="117"/>
      <c r="C652" s="117"/>
      <c r="D652" s="21"/>
      <c r="E652" s="21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>
        <f t="shared" si="49"/>
        <v>0</v>
      </c>
      <c r="AA652" s="117">
        <f t="shared" si="50"/>
        <v>0</v>
      </c>
      <c r="AB652" s="15" t="e">
        <f>VLOOKUP(C652,'Picture kid 56'!$A$2:$A$19,1,0)</f>
        <v>#N/A</v>
      </c>
      <c r="AC652" s="15"/>
      <c r="AD652" s="15"/>
    </row>
    <row r="653" spans="1:30" ht="15.75">
      <c r="A653" s="117">
        <v>655</v>
      </c>
      <c r="B653" s="117"/>
      <c r="C653" s="117"/>
      <c r="D653" s="21"/>
      <c r="E653" s="21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>
        <f t="shared" si="49"/>
        <v>0</v>
      </c>
      <c r="AA653" s="117">
        <f t="shared" si="50"/>
        <v>0</v>
      </c>
      <c r="AB653" s="15" t="e">
        <f>VLOOKUP(C653,'Picture kid 56'!$A$2:$A$19,1,0)</f>
        <v>#N/A</v>
      </c>
      <c r="AC653" s="15"/>
      <c r="AD653" s="15"/>
    </row>
    <row r="654" spans="1:30" ht="15.75">
      <c r="A654" s="117">
        <v>656</v>
      </c>
      <c r="B654" s="117"/>
      <c r="C654" s="117"/>
      <c r="D654" s="21"/>
      <c r="E654" s="21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>
        <f t="shared" si="49"/>
        <v>0</v>
      </c>
      <c r="AA654" s="117">
        <f t="shared" si="50"/>
        <v>0</v>
      </c>
      <c r="AB654" s="15" t="e">
        <f>VLOOKUP(C654,'Picture kid 56'!$A$2:$A$19,1,0)</f>
        <v>#N/A</v>
      </c>
      <c r="AC654" s="15"/>
      <c r="AD654" s="15"/>
    </row>
    <row r="655" spans="1:30" ht="15.75">
      <c r="A655" s="117">
        <v>657</v>
      </c>
      <c r="B655" s="117"/>
      <c r="C655" s="117"/>
      <c r="D655" s="21"/>
      <c r="E655" s="21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>
        <f t="shared" si="49"/>
        <v>0</v>
      </c>
      <c r="AA655" s="117">
        <f t="shared" si="50"/>
        <v>0</v>
      </c>
      <c r="AB655" s="15" t="e">
        <f>VLOOKUP(C655,'Picture kid 56'!$A$2:$A$19,1,0)</f>
        <v>#N/A</v>
      </c>
      <c r="AC655" s="15"/>
      <c r="AD655" s="15"/>
    </row>
    <row r="656" spans="1:30" ht="15.75">
      <c r="A656" s="117">
        <v>658</v>
      </c>
      <c r="B656" s="117"/>
      <c r="C656" s="117"/>
      <c r="D656" s="21"/>
      <c r="E656" s="21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>
        <f t="shared" si="49"/>
        <v>0</v>
      </c>
      <c r="AA656" s="117">
        <f t="shared" si="50"/>
        <v>0</v>
      </c>
      <c r="AB656" s="15" t="e">
        <f>VLOOKUP(C656,'Picture kid 56'!$A$2:$A$19,1,0)</f>
        <v>#N/A</v>
      </c>
      <c r="AC656" s="15"/>
      <c r="AD656" s="15"/>
    </row>
    <row r="657" spans="1:30" ht="15.75">
      <c r="A657" s="117">
        <v>659</v>
      </c>
      <c r="B657" s="117"/>
      <c r="C657" s="117"/>
      <c r="D657" s="21"/>
      <c r="E657" s="21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>
        <f t="shared" si="49"/>
        <v>0</v>
      </c>
      <c r="AA657" s="117">
        <f t="shared" si="50"/>
        <v>0</v>
      </c>
      <c r="AB657" s="15" t="e">
        <f>VLOOKUP(C657,'Picture kid 56'!$A$2:$A$19,1,0)</f>
        <v>#N/A</v>
      </c>
      <c r="AC657" s="15"/>
      <c r="AD657" s="15"/>
    </row>
    <row r="658" spans="1:30" ht="15.75">
      <c r="A658" s="117">
        <v>660</v>
      </c>
      <c r="B658" s="117"/>
      <c r="C658" s="117"/>
      <c r="D658" s="21"/>
      <c r="E658" s="21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>
        <f t="shared" si="49"/>
        <v>0</v>
      </c>
      <c r="AA658" s="117">
        <f t="shared" si="50"/>
        <v>0</v>
      </c>
      <c r="AB658" s="15" t="e">
        <f>VLOOKUP(C658,'Picture kid 56'!$A$2:$A$19,1,0)</f>
        <v>#N/A</v>
      </c>
      <c r="AC658" s="15"/>
      <c r="AD658" s="15"/>
    </row>
    <row r="659" spans="1:30" ht="15.75">
      <c r="A659" s="117">
        <v>661</v>
      </c>
      <c r="B659" s="117"/>
      <c r="C659" s="117"/>
      <c r="D659" s="21"/>
      <c r="E659" s="21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>
        <f t="shared" si="49"/>
        <v>0</v>
      </c>
      <c r="AA659" s="117">
        <f t="shared" si="50"/>
        <v>0</v>
      </c>
      <c r="AB659" s="15" t="e">
        <f>VLOOKUP(C659,'Picture kid 56'!$A$2:$A$19,1,0)</f>
        <v>#N/A</v>
      </c>
      <c r="AC659" s="15"/>
      <c r="AD659" s="15"/>
    </row>
    <row r="660" spans="1:30" ht="15.75">
      <c r="A660" s="117">
        <v>662</v>
      </c>
      <c r="B660" s="117"/>
      <c r="C660" s="117"/>
      <c r="D660" s="21"/>
      <c r="E660" s="21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>
        <f t="shared" si="49"/>
        <v>0</v>
      </c>
      <c r="AA660" s="117">
        <f t="shared" si="50"/>
        <v>0</v>
      </c>
      <c r="AB660" s="15" t="e">
        <f>VLOOKUP(C660,'Picture kid 56'!$A$2:$A$19,1,0)</f>
        <v>#N/A</v>
      </c>
      <c r="AC660" s="15"/>
      <c r="AD660" s="15"/>
    </row>
    <row r="661" spans="1:30" ht="15.75">
      <c r="A661" s="117">
        <v>663</v>
      </c>
      <c r="B661" s="117"/>
      <c r="C661" s="117"/>
      <c r="D661" s="21"/>
      <c r="E661" s="21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>
        <f t="shared" si="49"/>
        <v>0</v>
      </c>
      <c r="AA661" s="117">
        <f t="shared" si="50"/>
        <v>0</v>
      </c>
      <c r="AB661" s="15" t="e">
        <f>VLOOKUP(C661,'Picture kid 56'!$A$2:$A$19,1,0)</f>
        <v>#N/A</v>
      </c>
      <c r="AC661" s="15"/>
      <c r="AD661" s="15"/>
    </row>
    <row r="662" spans="1:30" ht="15.75">
      <c r="A662" s="117">
        <v>664</v>
      </c>
      <c r="B662" s="117"/>
      <c r="C662" s="117"/>
      <c r="D662" s="21"/>
      <c r="E662" s="21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>
        <f t="shared" si="49"/>
        <v>0</v>
      </c>
      <c r="AA662" s="117">
        <f t="shared" si="50"/>
        <v>0</v>
      </c>
      <c r="AB662" s="15" t="e">
        <f>VLOOKUP(C662,'Picture kid 56'!$A$2:$A$19,1,0)</f>
        <v>#N/A</v>
      </c>
      <c r="AC662" s="15"/>
      <c r="AD662" s="15"/>
    </row>
    <row r="663" spans="1:30" ht="15.75">
      <c r="A663" s="117">
        <v>665</v>
      </c>
      <c r="B663" s="117"/>
      <c r="C663" s="117"/>
      <c r="D663" s="21"/>
      <c r="E663" s="21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>
        <f t="shared" si="49"/>
        <v>0</v>
      </c>
      <c r="AA663" s="117">
        <f t="shared" si="50"/>
        <v>0</v>
      </c>
      <c r="AB663" s="15" t="e">
        <f>VLOOKUP(C663,'Picture kid 56'!$A$2:$A$19,1,0)</f>
        <v>#N/A</v>
      </c>
      <c r="AC663" s="15"/>
      <c r="AD663" s="15"/>
    </row>
    <row r="664" spans="1:30" ht="15.75">
      <c r="A664" s="117">
        <v>666</v>
      </c>
      <c r="B664" s="117"/>
      <c r="C664" s="117"/>
      <c r="D664" s="21"/>
      <c r="E664" s="21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>
        <f t="shared" si="49"/>
        <v>0</v>
      </c>
      <c r="AA664" s="117">
        <f t="shared" si="50"/>
        <v>0</v>
      </c>
      <c r="AB664" s="15" t="e">
        <f>VLOOKUP(C664,'Picture kid 56'!$A$2:$A$19,1,0)</f>
        <v>#N/A</v>
      </c>
      <c r="AC664" s="15"/>
      <c r="AD664" s="15"/>
    </row>
    <row r="665" spans="1:30" ht="15.75">
      <c r="A665" s="117">
        <v>667</v>
      </c>
      <c r="B665" s="117"/>
      <c r="C665" s="117"/>
      <c r="D665" s="21"/>
      <c r="E665" s="21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>
        <f t="shared" si="49"/>
        <v>0</v>
      </c>
      <c r="AA665" s="117">
        <f t="shared" si="50"/>
        <v>0</v>
      </c>
      <c r="AB665" s="15" t="e">
        <f>VLOOKUP(C665,'Picture kid 56'!$A$2:$A$19,1,0)</f>
        <v>#N/A</v>
      </c>
      <c r="AC665" s="15"/>
      <c r="AD665" s="15"/>
    </row>
    <row r="666" spans="1:30" ht="15.75">
      <c r="A666" s="117">
        <v>668</v>
      </c>
      <c r="B666" s="117"/>
      <c r="C666" s="117"/>
      <c r="D666" s="21"/>
      <c r="E666" s="21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>
        <f t="shared" si="49"/>
        <v>0</v>
      </c>
      <c r="AA666" s="117">
        <f t="shared" si="50"/>
        <v>0</v>
      </c>
      <c r="AB666" s="15" t="e">
        <f>VLOOKUP(C666,'Picture kid 56'!$A$2:$A$19,1,0)</f>
        <v>#N/A</v>
      </c>
      <c r="AC666" s="15"/>
      <c r="AD666" s="15"/>
    </row>
    <row r="667" spans="1:30" ht="15.75">
      <c r="A667" s="117">
        <v>669</v>
      </c>
      <c r="B667" s="117"/>
      <c r="C667" s="117"/>
      <c r="D667" s="21"/>
      <c r="E667" s="21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>
        <f t="shared" si="49"/>
        <v>0</v>
      </c>
      <c r="AA667" s="117">
        <f t="shared" si="50"/>
        <v>0</v>
      </c>
      <c r="AB667" s="15" t="e">
        <f>VLOOKUP(C667,'Picture kid 56'!$A$2:$A$19,1,0)</f>
        <v>#N/A</v>
      </c>
      <c r="AC667" s="15"/>
      <c r="AD667" s="15"/>
    </row>
    <row r="668" spans="1:30" ht="15.75">
      <c r="A668" s="117">
        <v>670</v>
      </c>
      <c r="B668" s="117"/>
      <c r="C668" s="117"/>
      <c r="D668" s="21"/>
      <c r="E668" s="21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>
        <f t="shared" si="49"/>
        <v>0</v>
      </c>
      <c r="AA668" s="117">
        <f t="shared" si="50"/>
        <v>0</v>
      </c>
      <c r="AB668" s="15" t="e">
        <f>VLOOKUP(C668,'Picture kid 56'!$A$2:$A$19,1,0)</f>
        <v>#N/A</v>
      </c>
      <c r="AC668" s="15"/>
      <c r="AD668" s="15"/>
    </row>
    <row r="669" spans="1:30" ht="15.75">
      <c r="A669" s="117">
        <v>671</v>
      </c>
      <c r="B669" s="117"/>
      <c r="C669" s="117"/>
      <c r="D669" s="21"/>
      <c r="E669" s="21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>
        <f t="shared" si="49"/>
        <v>0</v>
      </c>
      <c r="AA669" s="117">
        <f t="shared" si="50"/>
        <v>0</v>
      </c>
      <c r="AB669" s="15" t="e">
        <f>VLOOKUP(C669,'Picture kid 56'!$A$2:$A$19,1,0)</f>
        <v>#N/A</v>
      </c>
      <c r="AC669" s="15"/>
      <c r="AD669" s="15"/>
    </row>
    <row r="670" spans="1:30" ht="15.75">
      <c r="A670" s="117">
        <v>672</v>
      </c>
      <c r="B670" s="117"/>
      <c r="C670" s="117"/>
      <c r="D670" s="21"/>
      <c r="E670" s="21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>
        <f t="shared" si="49"/>
        <v>0</v>
      </c>
      <c r="AA670" s="117">
        <f t="shared" si="50"/>
        <v>0</v>
      </c>
      <c r="AB670" s="15" t="e">
        <f>VLOOKUP(C670,'Picture kid 56'!$A$2:$A$19,1,0)</f>
        <v>#N/A</v>
      </c>
      <c r="AC670" s="15"/>
      <c r="AD670" s="15"/>
    </row>
    <row r="671" spans="1:30" ht="15.75">
      <c r="A671" s="117">
        <v>673</v>
      </c>
      <c r="B671" s="117"/>
      <c r="C671" s="117"/>
      <c r="D671" s="21"/>
      <c r="E671" s="21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>
        <f t="shared" si="49"/>
        <v>0</v>
      </c>
      <c r="AA671" s="117">
        <f t="shared" si="50"/>
        <v>0</v>
      </c>
      <c r="AB671" s="15" t="e">
        <f>VLOOKUP(C671,'Picture kid 56'!$A$2:$A$19,1,0)</f>
        <v>#N/A</v>
      </c>
      <c r="AC671" s="15"/>
      <c r="AD671" s="15"/>
    </row>
    <row r="672" spans="1:30" ht="15.75">
      <c r="A672" s="117">
        <v>674</v>
      </c>
      <c r="B672" s="117"/>
      <c r="C672" s="117"/>
      <c r="D672" s="21"/>
      <c r="E672" s="21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>
        <f t="shared" si="49"/>
        <v>0</v>
      </c>
      <c r="AA672" s="117">
        <f t="shared" si="50"/>
        <v>0</v>
      </c>
      <c r="AB672" s="15" t="e">
        <f>VLOOKUP(C672,'Picture kid 56'!$A$2:$A$19,1,0)</f>
        <v>#N/A</v>
      </c>
      <c r="AC672" s="15"/>
      <c r="AD672" s="15"/>
    </row>
    <row r="673" spans="1:30" ht="15.75">
      <c r="A673" s="117">
        <v>675</v>
      </c>
      <c r="B673" s="117"/>
      <c r="C673" s="117"/>
      <c r="D673" s="21"/>
      <c r="E673" s="21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>
        <f t="shared" si="49"/>
        <v>0</v>
      </c>
      <c r="AA673" s="117">
        <f t="shared" si="50"/>
        <v>0</v>
      </c>
      <c r="AB673" s="15" t="e">
        <f>VLOOKUP(C673,'Picture kid 56'!$A$2:$A$19,1,0)</f>
        <v>#N/A</v>
      </c>
      <c r="AC673" s="15"/>
      <c r="AD673" s="15"/>
    </row>
    <row r="674" spans="1:30" ht="15.75">
      <c r="A674" s="117">
        <v>676</v>
      </c>
      <c r="B674" s="117"/>
      <c r="C674" s="117"/>
      <c r="D674" s="21"/>
      <c r="E674" s="21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>
        <f t="shared" si="49"/>
        <v>0</v>
      </c>
      <c r="AA674" s="117">
        <f t="shared" si="50"/>
        <v>0</v>
      </c>
      <c r="AB674" s="15" t="e">
        <f>VLOOKUP(C674,'Picture kid 56'!$A$2:$A$19,1,0)</f>
        <v>#N/A</v>
      </c>
      <c r="AC674" s="15"/>
      <c r="AD674" s="15"/>
    </row>
    <row r="675" spans="1:30" ht="15.75">
      <c r="A675" s="117">
        <v>677</v>
      </c>
      <c r="B675" s="117"/>
      <c r="C675" s="117"/>
      <c r="D675" s="21"/>
      <c r="E675" s="21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>
        <f t="shared" si="49"/>
        <v>0</v>
      </c>
      <c r="AA675" s="117">
        <f t="shared" si="50"/>
        <v>0</v>
      </c>
      <c r="AB675" s="15" t="e">
        <f>VLOOKUP(C675,'Picture kid 56'!$A$2:$A$19,1,0)</f>
        <v>#N/A</v>
      </c>
      <c r="AC675" s="15"/>
      <c r="AD675" s="15"/>
    </row>
    <row r="676" spans="1:30" ht="15.75">
      <c r="A676" s="117">
        <v>678</v>
      </c>
      <c r="B676" s="117"/>
      <c r="C676" s="117"/>
      <c r="D676" s="21"/>
      <c r="E676" s="21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>
        <f t="shared" si="49"/>
        <v>0</v>
      </c>
      <c r="AA676" s="117">
        <f t="shared" si="50"/>
        <v>0</v>
      </c>
      <c r="AB676" s="15" t="e">
        <f>VLOOKUP(C676,'Picture kid 56'!$A$2:$A$19,1,0)</f>
        <v>#N/A</v>
      </c>
      <c r="AC676" s="15"/>
      <c r="AD676" s="15"/>
    </row>
    <row r="677" spans="1:30" ht="15.75">
      <c r="A677" s="117">
        <v>679</v>
      </c>
      <c r="B677" s="117"/>
      <c r="C677" s="117"/>
      <c r="D677" s="21"/>
      <c r="E677" s="21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>
        <f t="shared" si="49"/>
        <v>0</v>
      </c>
      <c r="AA677" s="117">
        <f t="shared" si="50"/>
        <v>0</v>
      </c>
      <c r="AB677" s="15" t="e">
        <f>VLOOKUP(C677,'Picture kid 56'!$A$2:$A$19,1,0)</f>
        <v>#N/A</v>
      </c>
      <c r="AC677" s="15"/>
      <c r="AD677" s="15"/>
    </row>
    <row r="678" spans="1:30" ht="15.75">
      <c r="A678" s="117">
        <v>680</v>
      </c>
      <c r="B678" s="117"/>
      <c r="C678" s="117"/>
      <c r="D678" s="21"/>
      <c r="E678" s="21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>
        <f t="shared" si="49"/>
        <v>0</v>
      </c>
      <c r="AA678" s="117">
        <f t="shared" si="50"/>
        <v>0</v>
      </c>
      <c r="AB678" s="15" t="e">
        <f>VLOOKUP(C678,'Picture kid 56'!$A$2:$A$19,1,0)</f>
        <v>#N/A</v>
      </c>
      <c r="AC678" s="15"/>
      <c r="AD678" s="15"/>
    </row>
    <row r="679" spans="1:30" ht="15.75">
      <c r="A679" s="117">
        <v>681</v>
      </c>
      <c r="B679" s="117"/>
      <c r="C679" s="117"/>
      <c r="D679" s="21"/>
      <c r="E679" s="21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>
        <f t="shared" si="49"/>
        <v>0</v>
      </c>
      <c r="AA679" s="117">
        <f t="shared" si="50"/>
        <v>0</v>
      </c>
      <c r="AB679" s="15" t="e">
        <f>VLOOKUP(C679,'Picture kid 56'!$A$2:$A$19,1,0)</f>
        <v>#N/A</v>
      </c>
      <c r="AC679" s="15"/>
      <c r="AD679" s="15"/>
    </row>
    <row r="680" spans="1:30" ht="15.75">
      <c r="A680" s="117">
        <v>682</v>
      </c>
      <c r="B680" s="117"/>
      <c r="C680" s="117"/>
      <c r="D680" s="21"/>
      <c r="E680" s="21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>
        <f t="shared" si="49"/>
        <v>0</v>
      </c>
      <c r="AA680" s="117">
        <f t="shared" si="50"/>
        <v>0</v>
      </c>
      <c r="AB680" s="15" t="e">
        <f>VLOOKUP(C680,'Picture kid 56'!$A$2:$A$19,1,0)</f>
        <v>#N/A</v>
      </c>
      <c r="AC680" s="15"/>
      <c r="AD680" s="15"/>
    </row>
    <row r="681" spans="1:30" ht="15.75">
      <c r="A681" s="117">
        <v>683</v>
      </c>
      <c r="B681" s="117"/>
      <c r="C681" s="117"/>
      <c r="D681" s="21"/>
      <c r="E681" s="21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>
        <f t="shared" si="49"/>
        <v>0</v>
      </c>
      <c r="AA681" s="117">
        <f t="shared" si="50"/>
        <v>0</v>
      </c>
      <c r="AB681" s="15" t="e">
        <f>VLOOKUP(C681,'Picture kid 56'!$A$2:$A$19,1,0)</f>
        <v>#N/A</v>
      </c>
      <c r="AC681" s="15"/>
      <c r="AD681" s="15"/>
    </row>
    <row r="682" spans="1:30" ht="15.75">
      <c r="A682" s="117">
        <v>684</v>
      </c>
      <c r="B682" s="117"/>
      <c r="C682" s="117"/>
      <c r="D682" s="21"/>
      <c r="E682" s="21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>
        <f t="shared" si="49"/>
        <v>0</v>
      </c>
      <c r="AA682" s="117">
        <f t="shared" si="50"/>
        <v>0</v>
      </c>
      <c r="AB682" s="15" t="e">
        <f>VLOOKUP(C682,'Picture kid 56'!$A$2:$A$19,1,0)</f>
        <v>#N/A</v>
      </c>
      <c r="AC682" s="15"/>
      <c r="AD682" s="15"/>
    </row>
    <row r="683" spans="1:30" ht="15.75">
      <c r="A683" s="117">
        <v>685</v>
      </c>
      <c r="B683" s="117"/>
      <c r="C683" s="117"/>
      <c r="D683" s="21"/>
      <c r="E683" s="21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>
        <f t="shared" si="49"/>
        <v>0</v>
      </c>
      <c r="AA683" s="117">
        <f t="shared" si="50"/>
        <v>0</v>
      </c>
      <c r="AB683" s="15" t="e">
        <f>VLOOKUP(C683,'Picture kid 56'!$A$2:$A$19,1,0)</f>
        <v>#N/A</v>
      </c>
      <c r="AC683" s="15"/>
      <c r="AD683" s="15"/>
    </row>
    <row r="684" spans="1:30" ht="15.75">
      <c r="A684" s="117">
        <v>686</v>
      </c>
      <c r="B684" s="117"/>
      <c r="C684" s="117"/>
      <c r="D684" s="21"/>
      <c r="E684" s="21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>
        <f t="shared" si="49"/>
        <v>0</v>
      </c>
      <c r="AA684" s="117">
        <f t="shared" si="50"/>
        <v>0</v>
      </c>
      <c r="AB684" s="15" t="e">
        <f>VLOOKUP(C684,'Picture kid 56'!$A$2:$A$19,1,0)</f>
        <v>#N/A</v>
      </c>
      <c r="AC684" s="15"/>
      <c r="AD684" s="15"/>
    </row>
    <row r="685" spans="1:30" ht="15.75">
      <c r="A685" s="117">
        <v>687</v>
      </c>
      <c r="B685" s="117"/>
      <c r="C685" s="117"/>
      <c r="D685" s="21"/>
      <c r="E685" s="21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>
        <f t="shared" si="49"/>
        <v>0</v>
      </c>
      <c r="AA685" s="117">
        <f t="shared" si="50"/>
        <v>0</v>
      </c>
      <c r="AB685" s="15" t="e">
        <f>VLOOKUP(C685,'Picture kid 56'!$A$2:$A$19,1,0)</f>
        <v>#N/A</v>
      </c>
      <c r="AC685" s="15"/>
      <c r="AD685" s="15"/>
    </row>
    <row r="686" spans="1:30" ht="15.75">
      <c r="A686" s="117">
        <v>688</v>
      </c>
      <c r="B686" s="117"/>
      <c r="C686" s="117"/>
      <c r="D686" s="21"/>
      <c r="E686" s="21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>
        <f t="shared" si="49"/>
        <v>0</v>
      </c>
      <c r="AA686" s="117">
        <f t="shared" si="50"/>
        <v>0</v>
      </c>
      <c r="AB686" s="15" t="e">
        <f>VLOOKUP(C686,'Picture kid 56'!$A$2:$A$19,1,0)</f>
        <v>#N/A</v>
      </c>
      <c r="AC686" s="15"/>
      <c r="AD686" s="15"/>
    </row>
    <row r="687" spans="1:30" ht="15.75">
      <c r="A687" s="117">
        <v>689</v>
      </c>
      <c r="B687" s="117"/>
      <c r="C687" s="117"/>
      <c r="D687" s="21"/>
      <c r="E687" s="21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>
        <f t="shared" si="49"/>
        <v>0</v>
      </c>
      <c r="AA687" s="117">
        <f t="shared" si="50"/>
        <v>0</v>
      </c>
      <c r="AB687" s="15" t="e">
        <f>VLOOKUP(C687,'Picture kid 56'!$A$2:$A$19,1,0)</f>
        <v>#N/A</v>
      </c>
      <c r="AC687" s="15"/>
      <c r="AD687" s="15"/>
    </row>
    <row r="688" spans="1:30" ht="15.75">
      <c r="A688" s="117">
        <v>690</v>
      </c>
      <c r="B688" s="117"/>
      <c r="C688" s="117"/>
      <c r="D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>
        <f t="shared" si="49"/>
        <v>0</v>
      </c>
      <c r="AA688" s="117">
        <f t="shared" si="50"/>
        <v>0</v>
      </c>
      <c r="AB688" s="15" t="e">
        <f>VLOOKUP(C688,'Picture kid 56'!$A$2:$A$19,1,0)</f>
        <v>#N/A</v>
      </c>
      <c r="AC688" s="15"/>
      <c r="AD688" s="15"/>
    </row>
    <row r="689" spans="1:30" ht="15.75">
      <c r="A689" s="117">
        <v>691</v>
      </c>
      <c r="B689" s="117"/>
      <c r="C689" s="117"/>
      <c r="D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>
        <f t="shared" si="49"/>
        <v>0</v>
      </c>
      <c r="AA689" s="117">
        <f t="shared" si="50"/>
        <v>0</v>
      </c>
      <c r="AB689" s="15" t="e">
        <f>VLOOKUP(C689,'Picture kid 56'!$A$2:$A$19,1,0)</f>
        <v>#N/A</v>
      </c>
      <c r="AC689" s="15"/>
      <c r="AD689" s="15"/>
    </row>
    <row r="690" spans="1:30" ht="15.75">
      <c r="A690" s="117">
        <v>692</v>
      </c>
      <c r="B690" s="117"/>
      <c r="C690" s="117"/>
      <c r="D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>
        <f t="shared" si="49"/>
        <v>0</v>
      </c>
      <c r="AA690" s="117">
        <f t="shared" si="50"/>
        <v>0</v>
      </c>
      <c r="AB690" s="15" t="e">
        <f>VLOOKUP(C690,'Picture kid 56'!$A$2:$A$19,1,0)</f>
        <v>#N/A</v>
      </c>
      <c r="AC690" s="15"/>
      <c r="AD690" s="15"/>
    </row>
    <row r="691" spans="1:30" ht="15.75">
      <c r="A691" s="117">
        <v>693</v>
      </c>
      <c r="B691" s="117"/>
      <c r="C691" s="117"/>
      <c r="D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>
        <f t="shared" si="49"/>
        <v>0</v>
      </c>
      <c r="AA691" s="117">
        <f t="shared" si="50"/>
        <v>0</v>
      </c>
      <c r="AB691" s="15" t="e">
        <f>VLOOKUP(C691,'Picture kid 56'!$A$2:$A$19,1,0)</f>
        <v>#N/A</v>
      </c>
      <c r="AC691" s="15"/>
      <c r="AD691" s="15"/>
    </row>
    <row r="692" spans="1:30" ht="15.75">
      <c r="A692" s="117">
        <v>694</v>
      </c>
      <c r="B692" s="117"/>
      <c r="C692" s="117"/>
      <c r="D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>
        <f t="shared" si="49"/>
        <v>0</v>
      </c>
      <c r="AA692" s="117">
        <f t="shared" si="50"/>
        <v>0</v>
      </c>
      <c r="AB692" s="15" t="e">
        <f>VLOOKUP(C692,'Picture kid 56'!$A$2:$A$19,1,0)</f>
        <v>#N/A</v>
      </c>
      <c r="AC692" s="15"/>
      <c r="AD692" s="15"/>
    </row>
    <row r="693" spans="1:30" ht="15.75">
      <c r="A693" s="117">
        <v>695</v>
      </c>
      <c r="B693" s="117"/>
      <c r="C693" s="117"/>
      <c r="D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>
        <f t="shared" si="49"/>
        <v>0</v>
      </c>
      <c r="AA693" s="117">
        <f t="shared" si="50"/>
        <v>0</v>
      </c>
      <c r="AB693" s="15" t="e">
        <f>VLOOKUP(C693,'Picture kid 56'!$A$2:$A$19,1,0)</f>
        <v>#N/A</v>
      </c>
      <c r="AC693" s="15"/>
      <c r="AD693" s="15"/>
    </row>
    <row r="694" spans="1:30" ht="15.75">
      <c r="A694" s="117">
        <v>696</v>
      </c>
      <c r="B694" s="117"/>
      <c r="C694" s="117"/>
      <c r="D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>
        <f t="shared" si="49"/>
        <v>0</v>
      </c>
      <c r="AA694" s="117">
        <f t="shared" si="50"/>
        <v>0</v>
      </c>
      <c r="AB694" s="15" t="e">
        <f>VLOOKUP(C694,'Picture kid 56'!$A$2:$A$19,1,0)</f>
        <v>#N/A</v>
      </c>
      <c r="AC694" s="15"/>
      <c r="AD694" s="15"/>
    </row>
    <row r="695" spans="1:30" ht="15.75">
      <c r="A695" s="117">
        <v>697</v>
      </c>
      <c r="B695" s="117"/>
      <c r="C695" s="117"/>
      <c r="D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>
        <f t="shared" si="49"/>
        <v>0</v>
      </c>
      <c r="AA695" s="117">
        <f t="shared" si="50"/>
        <v>0</v>
      </c>
      <c r="AB695" s="15" t="e">
        <f>VLOOKUP(C695,'Picture kid 56'!$A$2:$A$19,1,0)</f>
        <v>#N/A</v>
      </c>
      <c r="AC695" s="15"/>
      <c r="AD695" s="15"/>
    </row>
    <row r="696" spans="1:30" ht="15.75">
      <c r="A696" s="117">
        <v>698</v>
      </c>
      <c r="B696" s="117"/>
      <c r="C696" s="117"/>
      <c r="D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>
        <f t="shared" si="49"/>
        <v>0</v>
      </c>
      <c r="AA696" s="117">
        <f t="shared" si="50"/>
        <v>0</v>
      </c>
      <c r="AB696" s="15" t="e">
        <f>VLOOKUP(C696,'Picture kid 56'!$A$2:$A$19,1,0)</f>
        <v>#N/A</v>
      </c>
      <c r="AC696" s="15"/>
      <c r="AD696" s="15"/>
    </row>
    <row r="697" spans="1:30" ht="15.75">
      <c r="A697" s="117">
        <v>699</v>
      </c>
      <c r="B697" s="117"/>
      <c r="C697" s="117"/>
      <c r="D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>
        <f t="shared" si="49"/>
        <v>0</v>
      </c>
      <c r="AA697" s="117">
        <f t="shared" si="50"/>
        <v>0</v>
      </c>
      <c r="AB697" s="15" t="e">
        <f>VLOOKUP(C697,'Picture kid 56'!$A$2:$A$19,1,0)</f>
        <v>#N/A</v>
      </c>
      <c r="AC697" s="15"/>
      <c r="AD697" s="15"/>
    </row>
    <row r="698" spans="1:30" ht="15.75">
      <c r="A698" s="117">
        <v>700</v>
      </c>
      <c r="B698" s="117"/>
      <c r="C698" s="117"/>
      <c r="D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>
        <f t="shared" si="49"/>
        <v>0</v>
      </c>
      <c r="AA698" s="117">
        <f t="shared" si="50"/>
        <v>0</v>
      </c>
      <c r="AB698" s="15" t="e">
        <f>VLOOKUP(C698,'Picture kid 56'!$A$2:$A$19,1,0)</f>
        <v>#N/A</v>
      </c>
      <c r="AC698" s="15"/>
      <c r="AD698" s="15"/>
    </row>
    <row r="699" spans="1:30" ht="15.75">
      <c r="A699" s="117">
        <v>701</v>
      </c>
      <c r="B699" s="117"/>
      <c r="C699" s="117"/>
      <c r="D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>
        <f t="shared" si="49"/>
        <v>0</v>
      </c>
      <c r="AA699" s="117">
        <f t="shared" si="50"/>
        <v>0</v>
      </c>
      <c r="AB699" s="15" t="e">
        <f>VLOOKUP(C699,'Picture kid 56'!$A$2:$A$19,1,0)</f>
        <v>#N/A</v>
      </c>
      <c r="AC699" s="15"/>
      <c r="AD699" s="15"/>
    </row>
    <row r="700" spans="1:30" ht="15.75">
      <c r="A700" s="117">
        <v>702</v>
      </c>
      <c r="B700" s="117"/>
      <c r="C700" s="117"/>
      <c r="D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>
        <f t="shared" si="49"/>
        <v>0</v>
      </c>
      <c r="AA700" s="117">
        <f t="shared" si="50"/>
        <v>0</v>
      </c>
      <c r="AB700" s="15" t="e">
        <f>VLOOKUP(C700,'Picture kid 56'!$A$2:$A$19,1,0)</f>
        <v>#N/A</v>
      </c>
      <c r="AC700" s="15"/>
      <c r="AD700" s="15"/>
    </row>
    <row r="701" spans="1:30" ht="15.75">
      <c r="A701" s="117">
        <v>703</v>
      </c>
      <c r="B701" s="117"/>
      <c r="C701" s="117"/>
      <c r="D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>
        <f t="shared" si="49"/>
        <v>0</v>
      </c>
      <c r="AA701" s="117">
        <f t="shared" si="50"/>
        <v>0</v>
      </c>
      <c r="AB701" s="15" t="e">
        <f>VLOOKUP(C701,'Picture kid 56'!$A$2:$A$19,1,0)</f>
        <v>#N/A</v>
      </c>
      <c r="AC701" s="15"/>
      <c r="AD701" s="15"/>
    </row>
    <row r="702" spans="1:30" ht="15.75">
      <c r="A702" s="117">
        <v>704</v>
      </c>
      <c r="B702" s="117"/>
      <c r="C702" s="117"/>
      <c r="D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>
        <f t="shared" si="49"/>
        <v>0</v>
      </c>
      <c r="AA702" s="117">
        <f t="shared" si="50"/>
        <v>0</v>
      </c>
      <c r="AB702" s="15" t="e">
        <f>VLOOKUP(C702,'Picture kid 56'!$A$2:$A$19,1,0)</f>
        <v>#N/A</v>
      </c>
      <c r="AC702" s="15"/>
      <c r="AD702" s="15"/>
    </row>
    <row r="703" spans="1:30" ht="15.75">
      <c r="A703" s="117">
        <v>705</v>
      </c>
      <c r="B703" s="117"/>
      <c r="C703" s="117"/>
      <c r="D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>
        <f t="shared" si="49"/>
        <v>0</v>
      </c>
      <c r="AA703" s="117">
        <f t="shared" si="50"/>
        <v>0</v>
      </c>
      <c r="AB703" s="15" t="e">
        <f>VLOOKUP(C703,'Picture kid 56'!$A$2:$A$19,1,0)</f>
        <v>#N/A</v>
      </c>
      <c r="AC703" s="15"/>
      <c r="AD703" s="15"/>
    </row>
    <row r="704" spans="1:30" ht="15.75">
      <c r="A704" s="117">
        <v>706</v>
      </c>
      <c r="B704" s="117"/>
      <c r="C704" s="117"/>
      <c r="D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>
        <f t="shared" ref="Z704:Z767" si="51">SUM(E704:Y704)</f>
        <v>0</v>
      </c>
      <c r="AA704" s="117">
        <f t="shared" ref="AA704:AA767" si="52">+SUM(E704:Y704)</f>
        <v>0</v>
      </c>
      <c r="AB704" s="15" t="e">
        <f>VLOOKUP(C704,'Picture kid 56'!$A$2:$A$19,1,0)</f>
        <v>#N/A</v>
      </c>
      <c r="AC704" s="15"/>
      <c r="AD704" s="15"/>
    </row>
    <row r="705" spans="1:30" ht="15.75">
      <c r="A705" s="117">
        <v>707</v>
      </c>
      <c r="B705" s="117"/>
      <c r="C705" s="117"/>
      <c r="D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>
        <f t="shared" si="51"/>
        <v>0</v>
      </c>
      <c r="AA705" s="117">
        <f t="shared" si="52"/>
        <v>0</v>
      </c>
      <c r="AB705" s="15" t="e">
        <f>VLOOKUP(C705,'Picture kid 56'!$A$2:$A$19,1,0)</f>
        <v>#N/A</v>
      </c>
      <c r="AC705" s="15"/>
      <c r="AD705" s="15"/>
    </row>
    <row r="706" spans="1:30" ht="15.75">
      <c r="A706" s="117">
        <v>708</v>
      </c>
      <c r="B706" s="117"/>
      <c r="C706" s="117"/>
      <c r="D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>
        <f t="shared" si="51"/>
        <v>0</v>
      </c>
      <c r="AA706" s="117">
        <f t="shared" si="52"/>
        <v>0</v>
      </c>
      <c r="AB706" s="15" t="e">
        <f>VLOOKUP(C706,'Picture kid 56'!$A$2:$A$19,1,0)</f>
        <v>#N/A</v>
      </c>
      <c r="AC706" s="15"/>
      <c r="AD706" s="15"/>
    </row>
    <row r="707" spans="1:30" ht="15.75">
      <c r="A707" s="117">
        <v>709</v>
      </c>
      <c r="B707" s="117"/>
      <c r="C707" s="117"/>
      <c r="D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>
        <f t="shared" si="51"/>
        <v>0</v>
      </c>
      <c r="AA707" s="117">
        <f t="shared" si="52"/>
        <v>0</v>
      </c>
      <c r="AB707" s="15" t="e">
        <f>VLOOKUP(C707,'Picture kid 56'!$A$2:$A$19,1,0)</f>
        <v>#N/A</v>
      </c>
      <c r="AC707" s="15"/>
      <c r="AD707" s="15"/>
    </row>
    <row r="708" spans="1:30" ht="15.75">
      <c r="A708" s="117">
        <v>710</v>
      </c>
      <c r="B708" s="117"/>
      <c r="C708" s="117"/>
      <c r="D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>
        <f t="shared" si="51"/>
        <v>0</v>
      </c>
      <c r="AA708" s="117">
        <f t="shared" si="52"/>
        <v>0</v>
      </c>
      <c r="AB708" s="15" t="e">
        <f>VLOOKUP(C708,'Picture kid 56'!$A$2:$A$19,1,0)</f>
        <v>#N/A</v>
      </c>
      <c r="AC708" s="15"/>
      <c r="AD708" s="15"/>
    </row>
    <row r="709" spans="1:30" ht="15.75">
      <c r="A709" s="117">
        <v>711</v>
      </c>
      <c r="B709" s="117"/>
      <c r="C709" s="117"/>
      <c r="D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>
        <f t="shared" si="51"/>
        <v>0</v>
      </c>
      <c r="AA709" s="117">
        <f t="shared" si="52"/>
        <v>0</v>
      </c>
      <c r="AB709" s="15" t="e">
        <f>VLOOKUP(C709,'Picture kid 56'!$A$2:$A$19,1,0)</f>
        <v>#N/A</v>
      </c>
      <c r="AC709" s="15"/>
      <c r="AD709" s="15"/>
    </row>
    <row r="710" spans="1:30" ht="15.75">
      <c r="A710" s="117">
        <v>712</v>
      </c>
      <c r="B710" s="117"/>
      <c r="C710" s="117"/>
      <c r="D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>
        <f t="shared" si="51"/>
        <v>0</v>
      </c>
      <c r="AA710" s="117">
        <f t="shared" si="52"/>
        <v>0</v>
      </c>
      <c r="AB710" s="15" t="e">
        <f>VLOOKUP(C710,'Picture kid 56'!$A$2:$A$19,1,0)</f>
        <v>#N/A</v>
      </c>
      <c r="AC710" s="15"/>
      <c r="AD710" s="15"/>
    </row>
    <row r="711" spans="1:30" ht="15.75">
      <c r="A711" s="117">
        <v>713</v>
      </c>
      <c r="B711" s="117"/>
      <c r="C711" s="117"/>
      <c r="D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>
        <f t="shared" si="51"/>
        <v>0</v>
      </c>
      <c r="AA711" s="117">
        <f t="shared" si="52"/>
        <v>0</v>
      </c>
      <c r="AB711" s="15" t="e">
        <f>VLOOKUP(C711,'Picture kid 56'!$A$2:$A$19,1,0)</f>
        <v>#N/A</v>
      </c>
      <c r="AC711" s="15"/>
      <c r="AD711" s="15"/>
    </row>
    <row r="712" spans="1:30" ht="15.75">
      <c r="A712" s="117">
        <v>714</v>
      </c>
      <c r="B712" s="117"/>
      <c r="C712" s="117"/>
      <c r="D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>
        <f t="shared" si="51"/>
        <v>0</v>
      </c>
      <c r="AA712" s="117">
        <f t="shared" si="52"/>
        <v>0</v>
      </c>
      <c r="AB712" s="15" t="e">
        <f>VLOOKUP(C712,'Picture kid 56'!$A$2:$A$19,1,0)</f>
        <v>#N/A</v>
      </c>
      <c r="AC712" s="15"/>
      <c r="AD712" s="15"/>
    </row>
    <row r="713" spans="1:30" ht="15.75">
      <c r="A713" s="117">
        <v>715</v>
      </c>
      <c r="B713" s="117"/>
      <c r="C713" s="117"/>
      <c r="D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>
        <f t="shared" si="51"/>
        <v>0</v>
      </c>
      <c r="AA713" s="117">
        <f t="shared" si="52"/>
        <v>0</v>
      </c>
      <c r="AB713" s="15" t="e">
        <f>VLOOKUP(C713,'Picture kid 56'!$A$2:$A$19,1,0)</f>
        <v>#N/A</v>
      </c>
      <c r="AC713" s="15"/>
      <c r="AD713" s="15"/>
    </row>
    <row r="714" spans="1:30" ht="15.75">
      <c r="A714" s="117">
        <v>716</v>
      </c>
      <c r="B714" s="117"/>
      <c r="C714" s="117"/>
      <c r="D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>
        <f t="shared" si="51"/>
        <v>0</v>
      </c>
      <c r="AA714" s="117">
        <f t="shared" si="52"/>
        <v>0</v>
      </c>
      <c r="AB714" s="15" t="e">
        <f>VLOOKUP(C714,'Picture kid 56'!$A$2:$A$19,1,0)</f>
        <v>#N/A</v>
      </c>
      <c r="AC714" s="15"/>
      <c r="AD714" s="15"/>
    </row>
    <row r="715" spans="1:30" ht="15.75">
      <c r="A715" s="117">
        <v>717</v>
      </c>
      <c r="B715" s="117"/>
      <c r="C715" s="117"/>
      <c r="D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>
        <f t="shared" si="51"/>
        <v>0</v>
      </c>
      <c r="AA715" s="117">
        <f t="shared" si="52"/>
        <v>0</v>
      </c>
      <c r="AB715" s="15" t="e">
        <f>VLOOKUP(C715,'Picture kid 56'!$A$2:$A$19,1,0)</f>
        <v>#N/A</v>
      </c>
      <c r="AC715" s="15"/>
      <c r="AD715" s="15"/>
    </row>
    <row r="716" spans="1:30" ht="15.75">
      <c r="A716" s="117">
        <v>718</v>
      </c>
      <c r="B716" s="117"/>
      <c r="C716" s="117"/>
      <c r="D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>
        <f t="shared" si="51"/>
        <v>0</v>
      </c>
      <c r="AA716" s="117">
        <f t="shared" si="52"/>
        <v>0</v>
      </c>
      <c r="AB716" s="15" t="e">
        <f>VLOOKUP(C716,'Picture kid 56'!$A$2:$A$19,1,0)</f>
        <v>#N/A</v>
      </c>
      <c r="AC716" s="15"/>
      <c r="AD716" s="15"/>
    </row>
    <row r="717" spans="1:30" ht="15.75">
      <c r="A717" s="117">
        <v>719</v>
      </c>
      <c r="B717" s="117"/>
      <c r="C717" s="117"/>
      <c r="D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>
        <f t="shared" si="51"/>
        <v>0</v>
      </c>
      <c r="AA717" s="117">
        <f t="shared" si="52"/>
        <v>0</v>
      </c>
      <c r="AB717" s="15" t="e">
        <f>VLOOKUP(C717,'Picture kid 56'!$A$2:$A$19,1,0)</f>
        <v>#N/A</v>
      </c>
      <c r="AC717" s="15"/>
      <c r="AD717" s="15"/>
    </row>
    <row r="718" spans="1:30" ht="15.75">
      <c r="A718" s="117">
        <v>720</v>
      </c>
      <c r="B718" s="117"/>
      <c r="C718" s="117"/>
      <c r="D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>
        <f t="shared" si="51"/>
        <v>0</v>
      </c>
      <c r="AA718" s="117">
        <f t="shared" si="52"/>
        <v>0</v>
      </c>
      <c r="AB718" s="15" t="e">
        <f>VLOOKUP(C718,'Picture kid 56'!$A$2:$A$19,1,0)</f>
        <v>#N/A</v>
      </c>
      <c r="AC718" s="15"/>
      <c r="AD718" s="15"/>
    </row>
    <row r="719" spans="1:30" ht="15.75">
      <c r="A719" s="117">
        <v>721</v>
      </c>
      <c r="B719" s="117"/>
      <c r="C719" s="117"/>
      <c r="D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>
        <f t="shared" si="51"/>
        <v>0</v>
      </c>
      <c r="AA719" s="117">
        <f t="shared" si="52"/>
        <v>0</v>
      </c>
      <c r="AB719" s="15" t="e">
        <f>VLOOKUP(C719,'Picture kid 56'!$A$2:$A$19,1,0)</f>
        <v>#N/A</v>
      </c>
      <c r="AC719" s="15"/>
      <c r="AD719" s="15"/>
    </row>
    <row r="720" spans="1:30" ht="15.75">
      <c r="A720" s="117">
        <v>722</v>
      </c>
      <c r="B720" s="117"/>
      <c r="C720" s="117"/>
      <c r="D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>
        <f t="shared" si="51"/>
        <v>0</v>
      </c>
      <c r="AA720" s="117">
        <f t="shared" si="52"/>
        <v>0</v>
      </c>
      <c r="AB720" s="15" t="e">
        <f>VLOOKUP(C720,'Picture kid 56'!$A$2:$A$19,1,0)</f>
        <v>#N/A</v>
      </c>
      <c r="AC720" s="15"/>
      <c r="AD720" s="15"/>
    </row>
    <row r="721" spans="1:30" ht="15.75">
      <c r="A721" s="117">
        <v>723</v>
      </c>
      <c r="B721" s="117"/>
      <c r="C721" s="117"/>
      <c r="D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>
        <f t="shared" si="51"/>
        <v>0</v>
      </c>
      <c r="AA721" s="117">
        <f t="shared" si="52"/>
        <v>0</v>
      </c>
      <c r="AB721" s="15" t="e">
        <f>VLOOKUP(C721,'Picture kid 56'!$A$2:$A$19,1,0)</f>
        <v>#N/A</v>
      </c>
      <c r="AC721" s="15"/>
      <c r="AD721" s="15"/>
    </row>
    <row r="722" spans="1:30" ht="15.75">
      <c r="A722" s="117">
        <v>724</v>
      </c>
      <c r="B722" s="117"/>
      <c r="C722" s="117"/>
      <c r="D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>
        <f t="shared" si="51"/>
        <v>0</v>
      </c>
      <c r="AA722" s="117">
        <f t="shared" si="52"/>
        <v>0</v>
      </c>
      <c r="AB722" s="15" t="e">
        <f>VLOOKUP(C722,'Picture kid 56'!$A$2:$A$19,1,0)</f>
        <v>#N/A</v>
      </c>
      <c r="AC722" s="15"/>
      <c r="AD722" s="15"/>
    </row>
    <row r="723" spans="1:30" ht="15.75">
      <c r="A723" s="117">
        <v>725</v>
      </c>
      <c r="B723" s="117"/>
      <c r="C723" s="117"/>
      <c r="D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>
        <f t="shared" si="51"/>
        <v>0</v>
      </c>
      <c r="AA723" s="117">
        <f t="shared" si="52"/>
        <v>0</v>
      </c>
      <c r="AB723" s="15" t="e">
        <f>VLOOKUP(C723,'Picture kid 56'!$A$2:$A$19,1,0)</f>
        <v>#N/A</v>
      </c>
      <c r="AC723" s="15"/>
      <c r="AD723" s="15"/>
    </row>
    <row r="724" spans="1:30" ht="15.75">
      <c r="A724" s="117">
        <v>726</v>
      </c>
      <c r="B724" s="117"/>
      <c r="C724" s="117"/>
      <c r="D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>
        <f t="shared" si="51"/>
        <v>0</v>
      </c>
      <c r="AA724" s="117">
        <f t="shared" si="52"/>
        <v>0</v>
      </c>
      <c r="AB724" s="15" t="e">
        <f>VLOOKUP(C724,'Picture kid 56'!$A$2:$A$19,1,0)</f>
        <v>#N/A</v>
      </c>
      <c r="AC724" s="15"/>
      <c r="AD724" s="15"/>
    </row>
    <row r="725" spans="1:30" ht="15.75">
      <c r="A725" s="117">
        <v>727</v>
      </c>
      <c r="B725" s="117"/>
      <c r="C725" s="117"/>
      <c r="D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>
        <f t="shared" si="51"/>
        <v>0</v>
      </c>
      <c r="AA725" s="117">
        <f t="shared" si="52"/>
        <v>0</v>
      </c>
      <c r="AB725" s="15" t="e">
        <f>VLOOKUP(C725,'Picture kid 56'!$A$2:$A$19,1,0)</f>
        <v>#N/A</v>
      </c>
      <c r="AC725" s="15"/>
      <c r="AD725" s="15"/>
    </row>
    <row r="726" spans="1:30" ht="15.75">
      <c r="A726" s="117">
        <v>728</v>
      </c>
      <c r="B726" s="117"/>
      <c r="C726" s="117"/>
      <c r="D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>
        <f t="shared" si="51"/>
        <v>0</v>
      </c>
      <c r="AA726" s="117">
        <f t="shared" si="52"/>
        <v>0</v>
      </c>
      <c r="AB726" s="15" t="e">
        <f>VLOOKUP(C726,'Picture kid 56'!$A$2:$A$19,1,0)</f>
        <v>#N/A</v>
      </c>
      <c r="AC726" s="15"/>
      <c r="AD726" s="15"/>
    </row>
    <row r="727" spans="1:30" ht="15.75">
      <c r="A727" s="117">
        <v>729</v>
      </c>
      <c r="B727" s="117"/>
      <c r="C727" s="117"/>
      <c r="D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>
        <f t="shared" si="51"/>
        <v>0</v>
      </c>
      <c r="AA727" s="117">
        <f t="shared" si="52"/>
        <v>0</v>
      </c>
      <c r="AB727" s="15" t="e">
        <f>VLOOKUP(C727,'Picture kid 56'!$A$2:$A$19,1,0)</f>
        <v>#N/A</v>
      </c>
      <c r="AC727" s="15"/>
      <c r="AD727" s="15"/>
    </row>
    <row r="728" spans="1:30" ht="15.75">
      <c r="A728" s="117">
        <v>730</v>
      </c>
      <c r="B728" s="117"/>
      <c r="C728" s="117"/>
      <c r="D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>
        <f t="shared" si="51"/>
        <v>0</v>
      </c>
      <c r="AA728" s="117">
        <f t="shared" si="52"/>
        <v>0</v>
      </c>
      <c r="AB728" s="15" t="e">
        <f>VLOOKUP(C728,'Picture kid 56'!$A$2:$A$19,1,0)</f>
        <v>#N/A</v>
      </c>
      <c r="AC728" s="15"/>
      <c r="AD728" s="15"/>
    </row>
    <row r="729" spans="1:30" ht="15.75">
      <c r="A729" s="117">
        <v>731</v>
      </c>
      <c r="B729" s="117"/>
      <c r="C729" s="117"/>
      <c r="D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>
        <f t="shared" si="51"/>
        <v>0</v>
      </c>
      <c r="AA729" s="117">
        <f t="shared" si="52"/>
        <v>0</v>
      </c>
      <c r="AB729" s="15" t="e">
        <f>VLOOKUP(C729,'Picture kid 56'!$A$2:$A$19,1,0)</f>
        <v>#N/A</v>
      </c>
      <c r="AC729" s="15"/>
      <c r="AD729" s="15"/>
    </row>
    <row r="730" spans="1:30" ht="15.75">
      <c r="A730" s="117">
        <v>732</v>
      </c>
      <c r="B730" s="117"/>
      <c r="C730" s="117"/>
      <c r="D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>
        <f t="shared" si="51"/>
        <v>0</v>
      </c>
      <c r="AA730" s="117">
        <f t="shared" si="52"/>
        <v>0</v>
      </c>
      <c r="AB730" s="15" t="e">
        <f>VLOOKUP(C730,'Picture kid 56'!$A$2:$A$19,1,0)</f>
        <v>#N/A</v>
      </c>
      <c r="AC730" s="15"/>
      <c r="AD730" s="15"/>
    </row>
    <row r="731" spans="1:30" ht="15.75">
      <c r="A731" s="117">
        <v>733</v>
      </c>
      <c r="B731" s="117"/>
      <c r="C731" s="117"/>
      <c r="D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>
        <f t="shared" si="51"/>
        <v>0</v>
      </c>
      <c r="AA731" s="117">
        <f t="shared" si="52"/>
        <v>0</v>
      </c>
      <c r="AB731" s="15" t="e">
        <f>VLOOKUP(C731,'Picture kid 56'!$A$2:$A$19,1,0)</f>
        <v>#N/A</v>
      </c>
      <c r="AC731" s="15"/>
      <c r="AD731" s="15"/>
    </row>
    <row r="732" spans="1:30" ht="15.75">
      <c r="A732" s="117">
        <v>734</v>
      </c>
      <c r="B732" s="117"/>
      <c r="C732" s="117"/>
      <c r="D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>
        <f t="shared" si="51"/>
        <v>0</v>
      </c>
      <c r="AA732" s="117">
        <f t="shared" si="52"/>
        <v>0</v>
      </c>
      <c r="AB732" s="15" t="e">
        <f>VLOOKUP(C732,'Picture kid 56'!$A$2:$A$19,1,0)</f>
        <v>#N/A</v>
      </c>
      <c r="AC732" s="15"/>
      <c r="AD732" s="15"/>
    </row>
    <row r="733" spans="1:30" ht="15.75">
      <c r="A733" s="117">
        <v>735</v>
      </c>
      <c r="B733" s="117"/>
      <c r="C733" s="117"/>
      <c r="D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>
        <f t="shared" si="51"/>
        <v>0</v>
      </c>
      <c r="AA733" s="117">
        <f t="shared" si="52"/>
        <v>0</v>
      </c>
      <c r="AB733" s="15" t="e">
        <f>VLOOKUP(C733,'Picture kid 56'!$A$2:$A$19,1,0)</f>
        <v>#N/A</v>
      </c>
      <c r="AC733" s="15"/>
      <c r="AD733" s="15"/>
    </row>
    <row r="734" spans="1:30" ht="15.75">
      <c r="A734" s="117">
        <v>736</v>
      </c>
      <c r="B734" s="117"/>
      <c r="C734" s="117"/>
      <c r="D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>
        <f t="shared" si="51"/>
        <v>0</v>
      </c>
      <c r="AA734" s="117">
        <f t="shared" si="52"/>
        <v>0</v>
      </c>
      <c r="AB734" s="15" t="e">
        <f>VLOOKUP(C734,'Picture kid 56'!$A$2:$A$19,1,0)</f>
        <v>#N/A</v>
      </c>
      <c r="AC734" s="15"/>
      <c r="AD734" s="15"/>
    </row>
    <row r="735" spans="1:30" ht="15.75">
      <c r="A735" s="117">
        <v>737</v>
      </c>
      <c r="B735" s="117"/>
      <c r="C735" s="117"/>
      <c r="D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>
        <f t="shared" si="51"/>
        <v>0</v>
      </c>
      <c r="AA735" s="117">
        <f t="shared" si="52"/>
        <v>0</v>
      </c>
      <c r="AB735" s="15" t="e">
        <f>VLOOKUP(C735,'Picture kid 56'!$A$2:$A$19,1,0)</f>
        <v>#N/A</v>
      </c>
      <c r="AC735" s="15"/>
      <c r="AD735" s="15"/>
    </row>
    <row r="736" spans="1:30" ht="15.75">
      <c r="A736" s="117">
        <v>738</v>
      </c>
      <c r="B736" s="117"/>
      <c r="C736" s="117"/>
      <c r="D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>
        <f t="shared" si="51"/>
        <v>0</v>
      </c>
      <c r="AA736" s="117">
        <f t="shared" si="52"/>
        <v>0</v>
      </c>
      <c r="AB736" s="15" t="e">
        <f>VLOOKUP(C736,'Picture kid 56'!$A$2:$A$19,1,0)</f>
        <v>#N/A</v>
      </c>
      <c r="AC736" s="15"/>
      <c r="AD736" s="15"/>
    </row>
    <row r="737" spans="1:30" ht="15.75">
      <c r="A737" s="117">
        <v>739</v>
      </c>
      <c r="B737" s="117"/>
      <c r="C737" s="117"/>
      <c r="D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>
        <f t="shared" si="51"/>
        <v>0</v>
      </c>
      <c r="AA737" s="117">
        <f t="shared" si="52"/>
        <v>0</v>
      </c>
      <c r="AB737" s="15" t="e">
        <f>VLOOKUP(C737,'Picture kid 56'!$A$2:$A$19,1,0)</f>
        <v>#N/A</v>
      </c>
      <c r="AC737" s="15"/>
      <c r="AD737" s="15"/>
    </row>
    <row r="738" spans="1:30" ht="15.75">
      <c r="A738" s="117">
        <v>740</v>
      </c>
      <c r="B738" s="117"/>
      <c r="C738" s="117"/>
      <c r="D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>
        <f t="shared" si="51"/>
        <v>0</v>
      </c>
      <c r="AA738" s="117">
        <f t="shared" si="52"/>
        <v>0</v>
      </c>
      <c r="AB738" s="15" t="e">
        <f>VLOOKUP(C738,'Picture kid 56'!$A$2:$A$19,1,0)</f>
        <v>#N/A</v>
      </c>
      <c r="AC738" s="15"/>
      <c r="AD738" s="15"/>
    </row>
    <row r="739" spans="1:30" ht="15.75">
      <c r="A739" s="117">
        <v>741</v>
      </c>
      <c r="B739" s="117"/>
      <c r="C739" s="117"/>
      <c r="D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>
        <f t="shared" si="51"/>
        <v>0</v>
      </c>
      <c r="AA739" s="117">
        <f t="shared" si="52"/>
        <v>0</v>
      </c>
      <c r="AB739" s="15" t="e">
        <f>VLOOKUP(C739,'Picture kid 56'!$A$2:$A$19,1,0)</f>
        <v>#N/A</v>
      </c>
      <c r="AC739" s="15"/>
      <c r="AD739" s="15"/>
    </row>
    <row r="740" spans="1:30" ht="15.75">
      <c r="A740" s="117">
        <v>742</v>
      </c>
      <c r="B740" s="117"/>
      <c r="C740" s="117"/>
      <c r="D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>
        <f t="shared" si="51"/>
        <v>0</v>
      </c>
      <c r="AA740" s="117">
        <f t="shared" si="52"/>
        <v>0</v>
      </c>
      <c r="AB740" s="15" t="e">
        <f>VLOOKUP(C740,'Picture kid 56'!$A$2:$A$19,1,0)</f>
        <v>#N/A</v>
      </c>
      <c r="AC740" s="15"/>
      <c r="AD740" s="15"/>
    </row>
    <row r="741" spans="1:30" ht="15.75">
      <c r="A741" s="117">
        <v>743</v>
      </c>
      <c r="B741" s="117"/>
      <c r="C741" s="117"/>
      <c r="D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>
        <f t="shared" si="51"/>
        <v>0</v>
      </c>
      <c r="AA741" s="117">
        <f t="shared" si="52"/>
        <v>0</v>
      </c>
      <c r="AB741" s="15" t="e">
        <f>VLOOKUP(C741,'Picture kid 56'!$A$2:$A$19,1,0)</f>
        <v>#N/A</v>
      </c>
      <c r="AC741" s="15"/>
      <c r="AD741" s="22">
        <v>42702</v>
      </c>
    </row>
    <row r="742" spans="1:30" ht="15.75">
      <c r="A742" s="117">
        <v>744</v>
      </c>
      <c r="B742" s="117"/>
      <c r="C742" s="117"/>
      <c r="D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>
        <f t="shared" si="51"/>
        <v>0</v>
      </c>
      <c r="AA742" s="117">
        <f t="shared" si="52"/>
        <v>0</v>
      </c>
      <c r="AB742" s="15" t="e">
        <f>VLOOKUP(C742,'Picture kid 56'!$A$2:$A$19,1,0)</f>
        <v>#N/A</v>
      </c>
      <c r="AC742" s="15"/>
      <c r="AD742" s="15"/>
    </row>
    <row r="743" spans="1:30" ht="15.75">
      <c r="A743" s="117">
        <v>745</v>
      </c>
      <c r="B743" s="117"/>
      <c r="C743" s="117"/>
      <c r="D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>
        <f t="shared" si="51"/>
        <v>0</v>
      </c>
      <c r="AA743" s="117">
        <f t="shared" si="52"/>
        <v>0</v>
      </c>
      <c r="AB743" s="15" t="e">
        <f>VLOOKUP(C743,'Picture kid 56'!$A$2:$A$19,1,0)</f>
        <v>#N/A</v>
      </c>
      <c r="AC743" s="15"/>
      <c r="AD743" s="15"/>
    </row>
    <row r="744" spans="1:30" ht="15.75">
      <c r="A744" s="117">
        <v>746</v>
      </c>
      <c r="B744" s="117"/>
      <c r="C744" s="117"/>
      <c r="D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>
        <f t="shared" si="51"/>
        <v>0</v>
      </c>
      <c r="AA744" s="117">
        <f t="shared" si="52"/>
        <v>0</v>
      </c>
      <c r="AB744" s="15" t="e">
        <f>VLOOKUP(C744,'Picture kid 56'!$A$2:$A$19,1,0)</f>
        <v>#N/A</v>
      </c>
      <c r="AC744" s="15"/>
      <c r="AD744" s="15"/>
    </row>
    <row r="745" spans="1:30" ht="15.75">
      <c r="A745" s="117">
        <v>747</v>
      </c>
      <c r="B745" s="117"/>
      <c r="C745" s="117"/>
      <c r="D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>
        <f t="shared" si="51"/>
        <v>0</v>
      </c>
      <c r="AA745" s="117">
        <f t="shared" si="52"/>
        <v>0</v>
      </c>
      <c r="AB745" s="15" t="e">
        <f>VLOOKUP(C745,'Picture kid 56'!$A$2:$A$19,1,0)</f>
        <v>#N/A</v>
      </c>
      <c r="AC745" s="15"/>
      <c r="AD745" s="15"/>
    </row>
    <row r="746" spans="1:30" ht="15.75">
      <c r="A746" s="117">
        <v>748</v>
      </c>
      <c r="B746" s="117"/>
      <c r="C746" s="117"/>
      <c r="D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>
        <f t="shared" si="51"/>
        <v>0</v>
      </c>
      <c r="AA746" s="117">
        <f t="shared" si="52"/>
        <v>0</v>
      </c>
      <c r="AB746" s="15" t="e">
        <f>VLOOKUP(C746,'Picture kid 56'!$A$2:$A$19,1,0)</f>
        <v>#N/A</v>
      </c>
      <c r="AC746" s="15"/>
      <c r="AD746" s="15"/>
    </row>
    <row r="747" spans="1:30" ht="15.75">
      <c r="A747" s="117">
        <v>749</v>
      </c>
      <c r="B747" s="117"/>
      <c r="C747" s="117"/>
      <c r="D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>
        <f t="shared" si="51"/>
        <v>0</v>
      </c>
      <c r="AA747" s="117">
        <f t="shared" si="52"/>
        <v>0</v>
      </c>
      <c r="AB747" s="15" t="e">
        <f>VLOOKUP(C747,'Picture kid 56'!$A$2:$A$19,1,0)</f>
        <v>#N/A</v>
      </c>
      <c r="AC747" s="15"/>
      <c r="AD747" s="15"/>
    </row>
    <row r="748" spans="1:30" ht="15.75">
      <c r="A748" s="117">
        <v>750</v>
      </c>
      <c r="B748" s="117"/>
      <c r="C748" s="117"/>
      <c r="D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>
        <f t="shared" si="51"/>
        <v>0</v>
      </c>
      <c r="AA748" s="117">
        <f t="shared" si="52"/>
        <v>0</v>
      </c>
      <c r="AB748" s="15" t="e">
        <f>VLOOKUP(C748,'Picture kid 56'!$A$2:$A$19,1,0)</f>
        <v>#N/A</v>
      </c>
      <c r="AC748" s="15"/>
      <c r="AD748" s="15"/>
    </row>
    <row r="749" spans="1:30" ht="15.75">
      <c r="A749" s="117">
        <v>751</v>
      </c>
      <c r="B749" s="117"/>
      <c r="C749" s="117"/>
      <c r="D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>
        <f t="shared" si="51"/>
        <v>0</v>
      </c>
      <c r="AA749" s="117">
        <f t="shared" si="52"/>
        <v>0</v>
      </c>
      <c r="AB749" s="15" t="e">
        <f>VLOOKUP(C749,'Picture kid 56'!$A$2:$A$19,1,0)</f>
        <v>#N/A</v>
      </c>
      <c r="AC749" s="15"/>
      <c r="AD749" s="15"/>
    </row>
    <row r="750" spans="1:30" ht="15.75">
      <c r="A750" s="117">
        <v>752</v>
      </c>
      <c r="B750" s="117"/>
      <c r="C750" s="117"/>
      <c r="D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>
        <f t="shared" si="51"/>
        <v>0</v>
      </c>
      <c r="AA750" s="117">
        <f t="shared" si="52"/>
        <v>0</v>
      </c>
      <c r="AB750" s="15" t="e">
        <f>VLOOKUP(C750,'Picture kid 56'!$A$2:$A$19,1,0)</f>
        <v>#N/A</v>
      </c>
      <c r="AC750" s="15"/>
      <c r="AD750" s="15"/>
    </row>
    <row r="751" spans="1:30" ht="15.75">
      <c r="A751" s="117">
        <v>753</v>
      </c>
      <c r="B751" s="117"/>
      <c r="C751" s="117"/>
      <c r="D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>
        <f t="shared" si="51"/>
        <v>0</v>
      </c>
      <c r="AA751" s="117">
        <f t="shared" si="52"/>
        <v>0</v>
      </c>
      <c r="AB751" s="15" t="e">
        <f>VLOOKUP(C751,'Picture kid 56'!$A$2:$A$19,1,0)</f>
        <v>#N/A</v>
      </c>
      <c r="AC751" s="15"/>
      <c r="AD751" s="15"/>
    </row>
    <row r="752" spans="1:30" ht="15.75">
      <c r="A752" s="117">
        <v>754</v>
      </c>
      <c r="B752" s="117"/>
      <c r="C752" s="117"/>
      <c r="D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>
        <f t="shared" si="51"/>
        <v>0</v>
      </c>
      <c r="AA752" s="117">
        <f t="shared" si="52"/>
        <v>0</v>
      </c>
      <c r="AB752" s="15" t="e">
        <f>VLOOKUP(C752,'Picture kid 56'!$A$2:$A$19,1,0)</f>
        <v>#N/A</v>
      </c>
      <c r="AC752" s="15"/>
      <c r="AD752" s="15"/>
    </row>
    <row r="753" spans="1:30" ht="15.75">
      <c r="A753" s="117">
        <v>755</v>
      </c>
      <c r="B753" s="117"/>
      <c r="C753" s="117"/>
      <c r="D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>
        <f t="shared" si="51"/>
        <v>0</v>
      </c>
      <c r="AA753" s="117">
        <f t="shared" si="52"/>
        <v>0</v>
      </c>
      <c r="AB753" s="15" t="e">
        <f>VLOOKUP(C753,'Picture kid 56'!$A$2:$A$19,1,0)</f>
        <v>#N/A</v>
      </c>
      <c r="AC753" s="15"/>
      <c r="AD753" s="15"/>
    </row>
    <row r="754" spans="1:30" ht="15.75">
      <c r="A754" s="117">
        <v>756</v>
      </c>
      <c r="B754" s="117"/>
      <c r="C754" s="117"/>
      <c r="D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>
        <f t="shared" si="51"/>
        <v>0</v>
      </c>
      <c r="AA754" s="117">
        <f t="shared" si="52"/>
        <v>0</v>
      </c>
      <c r="AB754" s="15" t="e">
        <f>VLOOKUP(C754,'Picture kid 56'!$A$2:$A$19,1,0)</f>
        <v>#N/A</v>
      </c>
      <c r="AC754" s="15"/>
      <c r="AD754" s="15"/>
    </row>
    <row r="755" spans="1:30" ht="15.75">
      <c r="A755" s="117">
        <v>757</v>
      </c>
      <c r="B755" s="117"/>
      <c r="C755" s="117"/>
      <c r="D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>
        <f t="shared" si="51"/>
        <v>0</v>
      </c>
      <c r="AA755" s="117">
        <f t="shared" si="52"/>
        <v>0</v>
      </c>
      <c r="AB755" s="15" t="e">
        <f>VLOOKUP(C755,'Picture kid 56'!$A$2:$A$19,1,0)</f>
        <v>#N/A</v>
      </c>
      <c r="AC755" s="15"/>
      <c r="AD755" s="15"/>
    </row>
    <row r="756" spans="1:30" ht="15.75">
      <c r="A756" s="117">
        <v>758</v>
      </c>
      <c r="B756" s="117"/>
      <c r="C756" s="117"/>
      <c r="D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>
        <f t="shared" si="51"/>
        <v>0</v>
      </c>
      <c r="AA756" s="117">
        <f t="shared" si="52"/>
        <v>0</v>
      </c>
      <c r="AB756" s="15" t="e">
        <f>VLOOKUP(C756,'Picture kid 56'!$A$2:$A$19,1,0)</f>
        <v>#N/A</v>
      </c>
      <c r="AC756" s="15"/>
      <c r="AD756" s="15"/>
    </row>
    <row r="757" spans="1:30" ht="15.75">
      <c r="A757" s="117">
        <v>759</v>
      </c>
      <c r="B757" s="117"/>
      <c r="C757" s="117"/>
      <c r="D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>
        <f t="shared" si="51"/>
        <v>0</v>
      </c>
      <c r="AA757" s="117">
        <f t="shared" si="52"/>
        <v>0</v>
      </c>
      <c r="AB757" s="15" t="e">
        <f>VLOOKUP(C757,'Picture kid 56'!$A$2:$A$19,1,0)</f>
        <v>#N/A</v>
      </c>
      <c r="AC757" s="15"/>
      <c r="AD757" s="15"/>
    </row>
    <row r="758" spans="1:30" ht="15.75">
      <c r="A758" s="117">
        <v>760</v>
      </c>
      <c r="B758" s="117"/>
      <c r="C758" s="117"/>
      <c r="D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>
        <f t="shared" si="51"/>
        <v>0</v>
      </c>
      <c r="AA758" s="117">
        <f t="shared" si="52"/>
        <v>0</v>
      </c>
      <c r="AB758" s="15" t="e">
        <f>VLOOKUP(C758,'Picture kid 56'!$A$2:$A$19,1,0)</f>
        <v>#N/A</v>
      </c>
      <c r="AC758" s="15"/>
      <c r="AD758" s="15"/>
    </row>
    <row r="759" spans="1:30" ht="15.75">
      <c r="A759" s="117">
        <v>761</v>
      </c>
      <c r="B759" s="117"/>
      <c r="C759" s="117"/>
      <c r="D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>
        <f t="shared" si="51"/>
        <v>0</v>
      </c>
      <c r="AA759" s="117">
        <f t="shared" si="52"/>
        <v>0</v>
      </c>
      <c r="AB759" s="15" t="e">
        <f>VLOOKUP(C759,'Picture kid 56'!$A$2:$A$19,1,0)</f>
        <v>#N/A</v>
      </c>
      <c r="AC759" s="15"/>
      <c r="AD759" s="15"/>
    </row>
    <row r="760" spans="1:30" ht="15.75">
      <c r="A760" s="117">
        <v>762</v>
      </c>
      <c r="B760" s="117"/>
      <c r="C760" s="117"/>
      <c r="D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>
        <f t="shared" si="51"/>
        <v>0</v>
      </c>
      <c r="AA760" s="117">
        <f t="shared" si="52"/>
        <v>0</v>
      </c>
      <c r="AB760" s="15" t="e">
        <f>VLOOKUP(C760,'Picture kid 56'!$A$2:$A$19,1,0)</f>
        <v>#N/A</v>
      </c>
      <c r="AC760" s="15"/>
      <c r="AD760" s="15"/>
    </row>
    <row r="761" spans="1:30" ht="15.75">
      <c r="A761" s="117">
        <v>763</v>
      </c>
      <c r="B761" s="117"/>
      <c r="C761" s="117"/>
      <c r="D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>
        <f t="shared" si="51"/>
        <v>0</v>
      </c>
      <c r="AA761" s="117">
        <f t="shared" si="52"/>
        <v>0</v>
      </c>
      <c r="AB761" s="15" t="e">
        <f>VLOOKUP(C761,'Picture kid 56'!$A$2:$A$19,1,0)</f>
        <v>#N/A</v>
      </c>
      <c r="AC761" s="15"/>
      <c r="AD761" s="15"/>
    </row>
    <row r="762" spans="1:30" ht="15.75">
      <c r="A762" s="117">
        <v>764</v>
      </c>
      <c r="B762" s="117"/>
      <c r="C762" s="117"/>
      <c r="D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>
        <f t="shared" si="51"/>
        <v>0</v>
      </c>
      <c r="AA762" s="117">
        <f t="shared" si="52"/>
        <v>0</v>
      </c>
      <c r="AB762" s="15" t="e">
        <f>VLOOKUP(C762,'Picture kid 56'!$A$2:$A$19,1,0)</f>
        <v>#N/A</v>
      </c>
      <c r="AC762" s="15"/>
      <c r="AD762" s="15"/>
    </row>
    <row r="763" spans="1:30" ht="15.75">
      <c r="A763" s="117">
        <v>765</v>
      </c>
      <c r="B763" s="117"/>
      <c r="C763" s="117"/>
      <c r="D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>
        <f t="shared" si="51"/>
        <v>0</v>
      </c>
      <c r="AA763" s="117">
        <f t="shared" si="52"/>
        <v>0</v>
      </c>
      <c r="AB763" s="15" t="e">
        <f>VLOOKUP(C763,'Picture kid 56'!$A$2:$A$19,1,0)</f>
        <v>#N/A</v>
      </c>
      <c r="AC763" s="15"/>
      <c r="AD763" s="15"/>
    </row>
    <row r="764" spans="1:30" ht="15.75">
      <c r="A764" s="117">
        <v>766</v>
      </c>
      <c r="B764" s="117"/>
      <c r="C764" s="117"/>
      <c r="D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>
        <f t="shared" si="51"/>
        <v>0</v>
      </c>
      <c r="AA764" s="117">
        <f t="shared" si="52"/>
        <v>0</v>
      </c>
      <c r="AB764" s="15" t="e">
        <f>VLOOKUP(C764,'Picture kid 56'!$A$2:$A$19,1,0)</f>
        <v>#N/A</v>
      </c>
      <c r="AC764" s="15"/>
      <c r="AD764" s="15"/>
    </row>
    <row r="765" spans="1:30" ht="15.75">
      <c r="A765" s="117">
        <v>767</v>
      </c>
      <c r="B765" s="117"/>
      <c r="C765" s="117"/>
      <c r="D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>
        <f t="shared" si="51"/>
        <v>0</v>
      </c>
      <c r="AA765" s="117">
        <f t="shared" si="52"/>
        <v>0</v>
      </c>
      <c r="AB765" s="15" t="e">
        <f>VLOOKUP(C765,'Picture kid 56'!$A$2:$A$19,1,0)</f>
        <v>#N/A</v>
      </c>
      <c r="AC765" s="15"/>
      <c r="AD765" s="15"/>
    </row>
    <row r="766" spans="1:30" ht="15.75">
      <c r="A766" s="117">
        <v>768</v>
      </c>
      <c r="B766" s="117"/>
      <c r="C766" s="117"/>
      <c r="D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>
        <f t="shared" si="51"/>
        <v>0</v>
      </c>
      <c r="AA766" s="117">
        <f t="shared" si="52"/>
        <v>0</v>
      </c>
      <c r="AB766" s="15" t="e">
        <f>VLOOKUP(C766,'Picture kid 56'!$A$2:$A$19,1,0)</f>
        <v>#N/A</v>
      </c>
      <c r="AC766" s="15"/>
      <c r="AD766" s="15"/>
    </row>
    <row r="767" spans="1:30" ht="15.75">
      <c r="A767" s="117">
        <v>769</v>
      </c>
      <c r="B767" s="117"/>
      <c r="C767" s="117"/>
      <c r="D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>
        <f t="shared" si="51"/>
        <v>0</v>
      </c>
      <c r="AA767" s="117">
        <f t="shared" si="52"/>
        <v>0</v>
      </c>
      <c r="AB767" s="15" t="e">
        <f>VLOOKUP(C767,'Picture kid 56'!$A$2:$A$19,1,0)</f>
        <v>#N/A</v>
      </c>
      <c r="AC767" s="15"/>
      <c r="AD767" s="15"/>
    </row>
    <row r="768" spans="1:30" ht="15.75">
      <c r="A768" s="117">
        <v>770</v>
      </c>
      <c r="B768" s="117"/>
      <c r="C768" s="117"/>
      <c r="D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>
        <f t="shared" ref="Z768:Z831" si="53">SUM(E768:Y768)</f>
        <v>0</v>
      </c>
      <c r="AA768" s="117">
        <f t="shared" ref="AA768:AA831" si="54">+SUM(E768:Y768)</f>
        <v>0</v>
      </c>
      <c r="AB768" s="15" t="e">
        <f>VLOOKUP(C768,'Picture kid 56'!$A$2:$A$19,1,0)</f>
        <v>#N/A</v>
      </c>
      <c r="AC768" s="15"/>
      <c r="AD768" s="15"/>
    </row>
    <row r="769" spans="1:30" ht="15.75">
      <c r="A769" s="117">
        <v>771</v>
      </c>
      <c r="B769" s="117"/>
      <c r="C769" s="117"/>
      <c r="D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>
        <f t="shared" si="53"/>
        <v>0</v>
      </c>
      <c r="AA769" s="117">
        <f t="shared" si="54"/>
        <v>0</v>
      </c>
      <c r="AB769" s="15" t="e">
        <f>VLOOKUP(C769,'Picture kid 56'!$A$2:$A$19,1,0)</f>
        <v>#N/A</v>
      </c>
      <c r="AC769" s="15"/>
      <c r="AD769" s="15"/>
    </row>
    <row r="770" spans="1:30" ht="15.75">
      <c r="A770" s="117">
        <v>772</v>
      </c>
      <c r="B770" s="117"/>
      <c r="C770" s="117"/>
      <c r="D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>
        <f t="shared" si="53"/>
        <v>0</v>
      </c>
      <c r="AA770" s="117">
        <f t="shared" si="54"/>
        <v>0</v>
      </c>
      <c r="AB770" s="15" t="e">
        <f>VLOOKUP(C770,'Picture kid 56'!$A$2:$A$19,1,0)</f>
        <v>#N/A</v>
      </c>
      <c r="AC770" s="15"/>
      <c r="AD770" s="15"/>
    </row>
    <row r="771" spans="1:30" ht="15.75">
      <c r="A771" s="117">
        <v>773</v>
      </c>
      <c r="B771" s="117"/>
      <c r="C771" s="117"/>
      <c r="D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>
        <f t="shared" si="53"/>
        <v>0</v>
      </c>
      <c r="AA771" s="117">
        <f t="shared" si="54"/>
        <v>0</v>
      </c>
      <c r="AB771" s="15" t="e">
        <f>VLOOKUP(C771,'Picture kid 56'!$A$2:$A$19,1,0)</f>
        <v>#N/A</v>
      </c>
      <c r="AC771" s="15"/>
      <c r="AD771" s="15"/>
    </row>
    <row r="772" spans="1:30" ht="15.75">
      <c r="A772" s="117">
        <v>774</v>
      </c>
      <c r="B772" s="117"/>
      <c r="C772" s="117"/>
      <c r="D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>
        <f t="shared" si="53"/>
        <v>0</v>
      </c>
      <c r="AA772" s="117">
        <f t="shared" si="54"/>
        <v>0</v>
      </c>
      <c r="AB772" s="15" t="e">
        <f>VLOOKUP(C772,'Picture kid 56'!$A$2:$A$19,1,0)</f>
        <v>#N/A</v>
      </c>
      <c r="AC772" s="15"/>
      <c r="AD772" s="15"/>
    </row>
    <row r="773" spans="1:30" ht="15.75">
      <c r="A773" s="117">
        <v>775</v>
      </c>
      <c r="B773" s="117"/>
      <c r="C773" s="117"/>
      <c r="D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>
        <f t="shared" si="53"/>
        <v>0</v>
      </c>
      <c r="AA773" s="117">
        <f t="shared" si="54"/>
        <v>0</v>
      </c>
      <c r="AB773" s="15" t="e">
        <f>VLOOKUP(C773,'Picture kid 56'!$A$2:$A$19,1,0)</f>
        <v>#N/A</v>
      </c>
      <c r="AC773" s="15"/>
      <c r="AD773" s="15"/>
    </row>
    <row r="774" spans="1:30" ht="15.75">
      <c r="A774" s="117">
        <v>776</v>
      </c>
      <c r="B774" s="117"/>
      <c r="C774" s="117"/>
      <c r="D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>
        <f t="shared" si="53"/>
        <v>0</v>
      </c>
      <c r="AA774" s="117">
        <f t="shared" si="54"/>
        <v>0</v>
      </c>
      <c r="AB774" s="15" t="e">
        <f>VLOOKUP(C774,'Picture kid 56'!$A$2:$A$19,1,0)</f>
        <v>#N/A</v>
      </c>
      <c r="AC774" s="15"/>
      <c r="AD774" s="15"/>
    </row>
    <row r="775" spans="1:30" ht="15.75">
      <c r="A775" s="117">
        <v>777</v>
      </c>
      <c r="B775" s="117"/>
      <c r="C775" s="117"/>
      <c r="D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>
        <f t="shared" si="53"/>
        <v>0</v>
      </c>
      <c r="AA775" s="117">
        <f t="shared" si="54"/>
        <v>0</v>
      </c>
      <c r="AB775" s="15" t="e">
        <f>VLOOKUP(C775,'Picture kid 56'!$A$2:$A$19,1,0)</f>
        <v>#N/A</v>
      </c>
      <c r="AC775" s="15"/>
      <c r="AD775" s="15"/>
    </row>
    <row r="776" spans="1:30" ht="15.75">
      <c r="A776" s="117">
        <v>778</v>
      </c>
      <c r="B776" s="117"/>
      <c r="C776" s="117"/>
      <c r="D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>
        <f t="shared" si="53"/>
        <v>0</v>
      </c>
      <c r="AA776" s="117">
        <f t="shared" si="54"/>
        <v>0</v>
      </c>
      <c r="AB776" s="15" t="e">
        <f>VLOOKUP(C776,'Picture kid 56'!$A$2:$A$19,1,0)</f>
        <v>#N/A</v>
      </c>
      <c r="AC776" s="15"/>
      <c r="AD776" s="15"/>
    </row>
    <row r="777" spans="1:30" ht="15.75">
      <c r="A777" s="117">
        <v>779</v>
      </c>
      <c r="B777" s="117"/>
      <c r="C777" s="117"/>
      <c r="D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>
        <f t="shared" si="53"/>
        <v>0</v>
      </c>
      <c r="AA777" s="117">
        <f t="shared" si="54"/>
        <v>0</v>
      </c>
      <c r="AB777" s="15" t="e">
        <f>VLOOKUP(C777,'Picture kid 56'!$A$2:$A$19,1,0)</f>
        <v>#N/A</v>
      </c>
      <c r="AC777" s="15"/>
      <c r="AD777" s="15"/>
    </row>
    <row r="778" spans="1:30" ht="15.75">
      <c r="A778" s="117">
        <v>780</v>
      </c>
      <c r="B778" s="117"/>
      <c r="C778" s="117"/>
      <c r="D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>
        <f t="shared" si="53"/>
        <v>0</v>
      </c>
      <c r="AA778" s="117">
        <f t="shared" si="54"/>
        <v>0</v>
      </c>
      <c r="AB778" s="15" t="e">
        <f>VLOOKUP(C778,'Picture kid 56'!$A$2:$A$19,1,0)</f>
        <v>#N/A</v>
      </c>
      <c r="AC778" s="15"/>
      <c r="AD778" s="15"/>
    </row>
    <row r="779" spans="1:30" ht="15.75">
      <c r="A779" s="117">
        <v>781</v>
      </c>
      <c r="B779" s="117"/>
      <c r="C779" s="117"/>
      <c r="D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>
        <f t="shared" si="53"/>
        <v>0</v>
      </c>
      <c r="AA779" s="117">
        <f t="shared" si="54"/>
        <v>0</v>
      </c>
      <c r="AB779" s="15" t="e">
        <f>VLOOKUP(C779,'Picture kid 56'!$A$2:$A$19,1,0)</f>
        <v>#N/A</v>
      </c>
      <c r="AC779" s="15"/>
      <c r="AD779" s="15"/>
    </row>
    <row r="780" spans="1:30" ht="15.75">
      <c r="A780" s="117">
        <v>782</v>
      </c>
      <c r="B780" s="117"/>
      <c r="C780" s="117"/>
      <c r="D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>
        <f t="shared" si="53"/>
        <v>0</v>
      </c>
      <c r="AA780" s="117">
        <f t="shared" si="54"/>
        <v>0</v>
      </c>
      <c r="AB780" s="15" t="e">
        <f>VLOOKUP(C780,'Picture kid 56'!$A$2:$A$19,1,0)</f>
        <v>#N/A</v>
      </c>
      <c r="AC780" s="15"/>
      <c r="AD780" s="15"/>
    </row>
    <row r="781" spans="1:30" ht="15.75">
      <c r="A781" s="117">
        <v>783</v>
      </c>
      <c r="B781" s="117"/>
      <c r="C781" s="117"/>
      <c r="D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>
        <f t="shared" si="53"/>
        <v>0</v>
      </c>
      <c r="AA781" s="117">
        <f t="shared" si="54"/>
        <v>0</v>
      </c>
      <c r="AB781" s="15" t="e">
        <f>VLOOKUP(C781,'Picture kid 56'!$A$2:$A$19,1,0)</f>
        <v>#N/A</v>
      </c>
      <c r="AC781" s="15"/>
      <c r="AD781" s="15"/>
    </row>
    <row r="782" spans="1:30" ht="15.75">
      <c r="A782" s="117">
        <v>784</v>
      </c>
      <c r="B782" s="117"/>
      <c r="C782" s="117"/>
      <c r="D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>
        <f t="shared" si="53"/>
        <v>0</v>
      </c>
      <c r="AA782" s="117">
        <f t="shared" si="54"/>
        <v>0</v>
      </c>
      <c r="AB782" s="15" t="e">
        <f>VLOOKUP(C782,'Picture kid 56'!$A$2:$A$19,1,0)</f>
        <v>#N/A</v>
      </c>
      <c r="AC782" s="15"/>
      <c r="AD782" s="15"/>
    </row>
    <row r="783" spans="1:30" ht="15.75">
      <c r="A783" s="117">
        <v>785</v>
      </c>
      <c r="B783" s="117"/>
      <c r="C783" s="117"/>
      <c r="D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>
        <f t="shared" si="53"/>
        <v>0</v>
      </c>
      <c r="AA783" s="117">
        <f t="shared" si="54"/>
        <v>0</v>
      </c>
      <c r="AB783" s="15" t="e">
        <f>VLOOKUP(C783,'Picture kid 56'!$A$2:$A$19,1,0)</f>
        <v>#N/A</v>
      </c>
      <c r="AC783" s="15"/>
      <c r="AD783" s="15"/>
    </row>
    <row r="784" spans="1:30" ht="15.75">
      <c r="A784" s="117">
        <v>786</v>
      </c>
      <c r="B784" s="117"/>
      <c r="C784" s="117"/>
      <c r="D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>
        <f t="shared" si="53"/>
        <v>0</v>
      </c>
      <c r="AA784" s="117">
        <f t="shared" si="54"/>
        <v>0</v>
      </c>
      <c r="AB784" s="15" t="e">
        <f>VLOOKUP(C784,'Picture kid 56'!$A$2:$A$19,1,0)</f>
        <v>#N/A</v>
      </c>
      <c r="AC784" s="15"/>
      <c r="AD784" s="15"/>
    </row>
    <row r="785" spans="1:30" ht="15.75">
      <c r="A785" s="117">
        <v>787</v>
      </c>
      <c r="B785" s="117"/>
      <c r="C785" s="117"/>
      <c r="D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>
        <f t="shared" si="53"/>
        <v>0</v>
      </c>
      <c r="AA785" s="117">
        <f t="shared" si="54"/>
        <v>0</v>
      </c>
      <c r="AB785" s="15" t="e">
        <f>VLOOKUP(C785,'Picture kid 56'!$A$2:$A$19,1,0)</f>
        <v>#N/A</v>
      </c>
      <c r="AC785" s="15"/>
      <c r="AD785" s="15"/>
    </row>
    <row r="786" spans="1:30" ht="15.75">
      <c r="A786" s="117">
        <v>788</v>
      </c>
      <c r="B786" s="117"/>
      <c r="C786" s="117"/>
      <c r="D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>
        <f t="shared" si="53"/>
        <v>0</v>
      </c>
      <c r="AA786" s="117">
        <f t="shared" si="54"/>
        <v>0</v>
      </c>
      <c r="AB786" s="15" t="e">
        <f>VLOOKUP(C786,'Picture kid 56'!$A$2:$A$19,1,0)</f>
        <v>#N/A</v>
      </c>
      <c r="AC786" s="15"/>
      <c r="AD786" s="15"/>
    </row>
    <row r="787" spans="1:30" ht="15.75">
      <c r="A787" s="117">
        <v>789</v>
      </c>
      <c r="B787" s="117"/>
      <c r="C787" s="117"/>
      <c r="D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>
        <f t="shared" si="53"/>
        <v>0</v>
      </c>
      <c r="AA787" s="117">
        <f t="shared" si="54"/>
        <v>0</v>
      </c>
      <c r="AB787" s="15" t="e">
        <f>VLOOKUP(C787,'Picture kid 56'!$A$2:$A$19,1,0)</f>
        <v>#N/A</v>
      </c>
      <c r="AC787" s="15"/>
      <c r="AD787" s="15"/>
    </row>
    <row r="788" spans="1:30" ht="15.75">
      <c r="A788" s="117">
        <v>790</v>
      </c>
      <c r="B788" s="117"/>
      <c r="C788" s="117"/>
      <c r="D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>
        <f t="shared" si="53"/>
        <v>0</v>
      </c>
      <c r="AA788" s="117">
        <f t="shared" si="54"/>
        <v>0</v>
      </c>
      <c r="AB788" s="15" t="e">
        <f>VLOOKUP(C788,'Picture kid 56'!$A$2:$A$19,1,0)</f>
        <v>#N/A</v>
      </c>
      <c r="AC788" s="15"/>
      <c r="AD788" s="15"/>
    </row>
    <row r="789" spans="1:30" ht="15.75">
      <c r="A789" s="117">
        <v>791</v>
      </c>
      <c r="B789" s="117"/>
      <c r="C789" s="117"/>
      <c r="D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  <c r="Z789" s="117">
        <f t="shared" si="53"/>
        <v>0</v>
      </c>
      <c r="AA789" s="117">
        <f t="shared" si="54"/>
        <v>0</v>
      </c>
      <c r="AB789" s="15" t="e">
        <f>VLOOKUP(C789,'Picture kid 56'!$A$2:$A$19,1,0)</f>
        <v>#N/A</v>
      </c>
      <c r="AC789" s="15"/>
      <c r="AD789" s="15"/>
    </row>
    <row r="790" spans="1:30" ht="15.75">
      <c r="A790" s="117">
        <v>792</v>
      </c>
      <c r="B790" s="117"/>
      <c r="C790" s="117"/>
      <c r="D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>
        <f t="shared" si="53"/>
        <v>0</v>
      </c>
      <c r="AA790" s="117">
        <f t="shared" si="54"/>
        <v>0</v>
      </c>
      <c r="AB790" s="15" t="e">
        <f>VLOOKUP(C790,'Picture kid 56'!$A$2:$A$19,1,0)</f>
        <v>#N/A</v>
      </c>
      <c r="AC790" s="15"/>
      <c r="AD790" s="15"/>
    </row>
    <row r="791" spans="1:30" ht="15.75">
      <c r="A791" s="117">
        <v>793</v>
      </c>
      <c r="B791" s="117"/>
      <c r="C791" s="117"/>
      <c r="D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>
        <f t="shared" si="53"/>
        <v>0</v>
      </c>
      <c r="AA791" s="117">
        <f t="shared" si="54"/>
        <v>0</v>
      </c>
      <c r="AB791" s="15" t="e">
        <f>VLOOKUP(C791,'Picture kid 56'!$A$2:$A$19,1,0)</f>
        <v>#N/A</v>
      </c>
      <c r="AC791" s="15"/>
      <c r="AD791" s="15"/>
    </row>
    <row r="792" spans="1:30" ht="15.75">
      <c r="A792" s="117">
        <v>794</v>
      </c>
      <c r="B792" s="117"/>
      <c r="C792" s="117"/>
      <c r="D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>
        <f t="shared" si="53"/>
        <v>0</v>
      </c>
      <c r="AA792" s="117">
        <f t="shared" si="54"/>
        <v>0</v>
      </c>
      <c r="AB792" s="15" t="e">
        <f>VLOOKUP(C792,'Picture kid 56'!$A$2:$A$19,1,0)</f>
        <v>#N/A</v>
      </c>
      <c r="AC792" s="15"/>
      <c r="AD792" s="15"/>
    </row>
    <row r="793" spans="1:30" ht="15.75">
      <c r="A793" s="117">
        <v>795</v>
      </c>
      <c r="B793" s="117"/>
      <c r="C793" s="117"/>
      <c r="D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>
        <f t="shared" si="53"/>
        <v>0</v>
      </c>
      <c r="AA793" s="117">
        <f t="shared" si="54"/>
        <v>0</v>
      </c>
      <c r="AB793" s="15" t="e">
        <f>VLOOKUP(C793,'Picture kid 56'!$A$2:$A$19,1,0)</f>
        <v>#N/A</v>
      </c>
      <c r="AC793" s="15"/>
      <c r="AD793" s="15"/>
    </row>
    <row r="794" spans="1:30" ht="15.75">
      <c r="A794" s="117">
        <v>796</v>
      </c>
      <c r="B794" s="117"/>
      <c r="C794" s="117"/>
      <c r="D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>
        <f t="shared" si="53"/>
        <v>0</v>
      </c>
      <c r="AA794" s="117">
        <f t="shared" si="54"/>
        <v>0</v>
      </c>
      <c r="AB794" s="15" t="e">
        <f>VLOOKUP(C794,'Picture kid 56'!$A$2:$A$19,1,0)</f>
        <v>#N/A</v>
      </c>
      <c r="AC794" s="15"/>
      <c r="AD794" s="15"/>
    </row>
    <row r="795" spans="1:30" ht="15.75">
      <c r="A795" s="117">
        <v>797</v>
      </c>
      <c r="B795" s="117"/>
      <c r="C795" s="117"/>
      <c r="D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>
        <f t="shared" si="53"/>
        <v>0</v>
      </c>
      <c r="AA795" s="117">
        <f t="shared" si="54"/>
        <v>0</v>
      </c>
      <c r="AB795" s="15" t="e">
        <f>VLOOKUP(C795,'Picture kid 56'!$A$2:$A$19,1,0)</f>
        <v>#N/A</v>
      </c>
      <c r="AC795" s="15"/>
      <c r="AD795" s="15"/>
    </row>
    <row r="796" spans="1:30" ht="15.75">
      <c r="A796" s="117">
        <v>798</v>
      </c>
      <c r="B796" s="117"/>
      <c r="C796" s="117"/>
      <c r="D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>
        <f t="shared" si="53"/>
        <v>0</v>
      </c>
      <c r="AA796" s="117">
        <f t="shared" si="54"/>
        <v>0</v>
      </c>
      <c r="AB796" s="15" t="e">
        <f>VLOOKUP(C796,'Picture kid 56'!$A$2:$A$19,1,0)</f>
        <v>#N/A</v>
      </c>
      <c r="AC796" s="15"/>
      <c r="AD796" s="15"/>
    </row>
    <row r="797" spans="1:30" ht="15.75">
      <c r="A797" s="117">
        <v>799</v>
      </c>
      <c r="B797" s="117"/>
      <c r="C797" s="117"/>
      <c r="D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>
        <f t="shared" si="53"/>
        <v>0</v>
      </c>
      <c r="AA797" s="117">
        <f t="shared" si="54"/>
        <v>0</v>
      </c>
      <c r="AB797" s="15" t="e">
        <f>VLOOKUP(C797,'Picture kid 56'!$A$2:$A$19,1,0)</f>
        <v>#N/A</v>
      </c>
      <c r="AC797" s="15"/>
      <c r="AD797" s="15"/>
    </row>
    <row r="798" spans="1:30" ht="15.75">
      <c r="A798" s="117">
        <v>800</v>
      </c>
      <c r="B798" s="117"/>
      <c r="C798" s="117"/>
      <c r="D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>
        <f t="shared" si="53"/>
        <v>0</v>
      </c>
      <c r="AA798" s="117">
        <f t="shared" si="54"/>
        <v>0</v>
      </c>
      <c r="AB798" s="15" t="e">
        <f>VLOOKUP(C798,'Picture kid 56'!$A$2:$A$19,1,0)</f>
        <v>#N/A</v>
      </c>
      <c r="AC798" s="15"/>
      <c r="AD798" s="15"/>
    </row>
    <row r="799" spans="1:30" ht="15.75">
      <c r="A799" s="117">
        <v>801</v>
      </c>
      <c r="B799" s="117"/>
      <c r="C799" s="117"/>
      <c r="D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  <c r="Z799" s="117">
        <f t="shared" si="53"/>
        <v>0</v>
      </c>
      <c r="AA799" s="117">
        <f t="shared" si="54"/>
        <v>0</v>
      </c>
      <c r="AB799" s="15" t="e">
        <f>VLOOKUP(C799,'Picture kid 56'!$A$2:$A$19,1,0)</f>
        <v>#N/A</v>
      </c>
      <c r="AC799" s="15"/>
      <c r="AD799" s="22">
        <v>42703</v>
      </c>
    </row>
    <row r="800" spans="1:30" ht="15.75">
      <c r="A800" s="117">
        <v>802</v>
      </c>
      <c r="B800" s="117"/>
      <c r="C800" s="117"/>
      <c r="D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>
        <f t="shared" si="53"/>
        <v>0</v>
      </c>
      <c r="AA800" s="117">
        <f t="shared" si="54"/>
        <v>0</v>
      </c>
      <c r="AB800" s="15" t="e">
        <f>VLOOKUP(C800,'Picture kid 56'!$A$2:$A$19,1,0)</f>
        <v>#N/A</v>
      </c>
      <c r="AC800" s="15"/>
      <c r="AD800" s="15"/>
    </row>
    <row r="801" spans="1:30" ht="15.75">
      <c r="A801" s="117">
        <v>803</v>
      </c>
      <c r="B801" s="117"/>
      <c r="C801" s="117"/>
      <c r="D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>
        <f t="shared" si="53"/>
        <v>0</v>
      </c>
      <c r="AA801" s="117">
        <f t="shared" si="54"/>
        <v>0</v>
      </c>
      <c r="AB801" s="15" t="e">
        <f>VLOOKUP(C801,'Picture kid 56'!$A$2:$A$19,1,0)</f>
        <v>#N/A</v>
      </c>
      <c r="AC801" s="15"/>
      <c r="AD801" s="15"/>
    </row>
    <row r="802" spans="1:30" ht="15.75">
      <c r="A802" s="117">
        <v>804</v>
      </c>
      <c r="B802" s="117"/>
      <c r="C802" s="117"/>
      <c r="D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>
        <f t="shared" si="53"/>
        <v>0</v>
      </c>
      <c r="AA802" s="117">
        <f t="shared" si="54"/>
        <v>0</v>
      </c>
      <c r="AB802" s="15" t="e">
        <f>VLOOKUP(C802,'Picture kid 56'!$A$2:$A$19,1,0)</f>
        <v>#N/A</v>
      </c>
      <c r="AC802" s="15"/>
      <c r="AD802" s="15"/>
    </row>
    <row r="803" spans="1:30" ht="15.75">
      <c r="A803" s="117">
        <v>805</v>
      </c>
      <c r="B803" s="117"/>
      <c r="C803" s="117"/>
      <c r="D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>
        <f t="shared" si="53"/>
        <v>0</v>
      </c>
      <c r="AA803" s="117">
        <f t="shared" si="54"/>
        <v>0</v>
      </c>
      <c r="AB803" s="15" t="e">
        <f>VLOOKUP(C803,'Picture kid 56'!$A$2:$A$19,1,0)</f>
        <v>#N/A</v>
      </c>
      <c r="AC803" s="15"/>
      <c r="AD803" s="15"/>
    </row>
    <row r="804" spans="1:30" ht="15.75">
      <c r="A804" s="117">
        <v>806</v>
      </c>
      <c r="B804" s="117"/>
      <c r="C804" s="117"/>
      <c r="D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>
        <f t="shared" si="53"/>
        <v>0</v>
      </c>
      <c r="AA804" s="117">
        <f t="shared" si="54"/>
        <v>0</v>
      </c>
      <c r="AB804" s="15" t="e">
        <f>VLOOKUP(C804,'Picture kid 56'!$A$2:$A$19,1,0)</f>
        <v>#N/A</v>
      </c>
      <c r="AC804" s="15"/>
      <c r="AD804" s="15"/>
    </row>
    <row r="805" spans="1:30" ht="15.75">
      <c r="A805" s="117">
        <v>807</v>
      </c>
      <c r="B805" s="117"/>
      <c r="C805" s="117"/>
      <c r="D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>
        <f t="shared" si="53"/>
        <v>0</v>
      </c>
      <c r="AA805" s="117">
        <f t="shared" si="54"/>
        <v>0</v>
      </c>
      <c r="AB805" s="15" t="e">
        <f>VLOOKUP(C805,'Picture kid 56'!$A$2:$A$19,1,0)</f>
        <v>#N/A</v>
      </c>
      <c r="AC805" s="15"/>
      <c r="AD805" s="15"/>
    </row>
    <row r="806" spans="1:30" ht="15.75">
      <c r="A806" s="117">
        <v>808</v>
      </c>
      <c r="B806" s="117"/>
      <c r="C806" s="117"/>
      <c r="D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>
        <f t="shared" si="53"/>
        <v>0</v>
      </c>
      <c r="AA806" s="117">
        <f t="shared" si="54"/>
        <v>0</v>
      </c>
      <c r="AB806" s="15" t="e">
        <f>VLOOKUP(C806,'Picture kid 56'!$A$2:$A$19,1,0)</f>
        <v>#N/A</v>
      </c>
      <c r="AC806" s="15"/>
      <c r="AD806" s="15"/>
    </row>
    <row r="807" spans="1:30" ht="15.75">
      <c r="A807" s="117">
        <v>809</v>
      </c>
      <c r="B807" s="117"/>
      <c r="C807" s="117"/>
      <c r="D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>
        <f t="shared" si="53"/>
        <v>0</v>
      </c>
      <c r="AA807" s="117">
        <f t="shared" si="54"/>
        <v>0</v>
      </c>
      <c r="AB807" s="15" t="e">
        <f>VLOOKUP(C807,'Picture kid 56'!$A$2:$A$19,1,0)</f>
        <v>#N/A</v>
      </c>
      <c r="AC807" s="15"/>
      <c r="AD807" s="15"/>
    </row>
    <row r="808" spans="1:30" ht="15.75">
      <c r="A808" s="117">
        <v>810</v>
      </c>
      <c r="B808" s="117"/>
      <c r="C808" s="117"/>
      <c r="D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>
        <f t="shared" si="53"/>
        <v>0</v>
      </c>
      <c r="AA808" s="117">
        <f t="shared" si="54"/>
        <v>0</v>
      </c>
      <c r="AB808" s="15" t="e">
        <f>VLOOKUP(C808,'Picture kid 56'!$A$2:$A$19,1,0)</f>
        <v>#N/A</v>
      </c>
      <c r="AC808" s="15"/>
      <c r="AD808" s="15"/>
    </row>
    <row r="809" spans="1:30" ht="15.75">
      <c r="A809" s="117">
        <v>811</v>
      </c>
      <c r="B809" s="117"/>
      <c r="C809" s="117"/>
      <c r="D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>
        <f t="shared" si="53"/>
        <v>0</v>
      </c>
      <c r="AA809" s="117">
        <f t="shared" si="54"/>
        <v>0</v>
      </c>
      <c r="AB809" s="15" t="e">
        <f>VLOOKUP(C809,'Picture kid 56'!$A$2:$A$19,1,0)</f>
        <v>#N/A</v>
      </c>
      <c r="AC809" s="15"/>
      <c r="AD809" s="15"/>
    </row>
    <row r="810" spans="1:30" ht="15.75">
      <c r="A810" s="117">
        <v>812</v>
      </c>
      <c r="B810" s="117"/>
      <c r="C810" s="117"/>
      <c r="D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>
        <f t="shared" si="53"/>
        <v>0</v>
      </c>
      <c r="AA810" s="117">
        <f t="shared" si="54"/>
        <v>0</v>
      </c>
      <c r="AB810" s="15" t="e">
        <f>VLOOKUP(C810,'Picture kid 56'!$A$2:$A$19,1,0)</f>
        <v>#N/A</v>
      </c>
      <c r="AC810" s="15"/>
      <c r="AD810" s="15"/>
    </row>
    <row r="811" spans="1:30" ht="15.75">
      <c r="A811" s="117">
        <v>813</v>
      </c>
      <c r="B811" s="117"/>
      <c r="C811" s="117"/>
      <c r="D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>
        <f t="shared" si="53"/>
        <v>0</v>
      </c>
      <c r="AA811" s="117">
        <f t="shared" si="54"/>
        <v>0</v>
      </c>
      <c r="AB811" s="15" t="e">
        <f>VLOOKUP(C811,'Picture kid 56'!$A$2:$A$19,1,0)</f>
        <v>#N/A</v>
      </c>
      <c r="AC811" s="15"/>
      <c r="AD811" s="15"/>
    </row>
    <row r="812" spans="1:30" ht="15.75">
      <c r="A812" s="117">
        <v>814</v>
      </c>
      <c r="B812" s="117"/>
      <c r="C812" s="117"/>
      <c r="D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>
        <f t="shared" si="53"/>
        <v>0</v>
      </c>
      <c r="AA812" s="117">
        <f t="shared" si="54"/>
        <v>0</v>
      </c>
      <c r="AB812" s="15" t="e">
        <f>VLOOKUP(C812,'Picture kid 56'!$A$2:$A$19,1,0)</f>
        <v>#N/A</v>
      </c>
      <c r="AC812" s="15"/>
      <c r="AD812" s="15"/>
    </row>
    <row r="813" spans="1:30" ht="15.75">
      <c r="A813" s="117">
        <v>815</v>
      </c>
      <c r="B813" s="117"/>
      <c r="C813" s="117"/>
      <c r="D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>
        <f t="shared" si="53"/>
        <v>0</v>
      </c>
      <c r="AA813" s="117">
        <f t="shared" si="54"/>
        <v>0</v>
      </c>
      <c r="AB813" s="15" t="e">
        <f>VLOOKUP(C813,'Picture kid 56'!$A$2:$A$19,1,0)</f>
        <v>#N/A</v>
      </c>
      <c r="AC813" s="15"/>
      <c r="AD813" s="15"/>
    </row>
    <row r="814" spans="1:30" ht="15.75">
      <c r="A814" s="117">
        <v>816</v>
      </c>
      <c r="B814" s="117"/>
      <c r="C814" s="117"/>
      <c r="D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>
        <f t="shared" si="53"/>
        <v>0</v>
      </c>
      <c r="AA814" s="117">
        <f t="shared" si="54"/>
        <v>0</v>
      </c>
      <c r="AB814" s="15" t="e">
        <f>VLOOKUP(C814,'Picture kid 56'!$A$2:$A$19,1,0)</f>
        <v>#N/A</v>
      </c>
      <c r="AC814" s="15"/>
      <c r="AD814" s="15"/>
    </row>
    <row r="815" spans="1:30" ht="15.75">
      <c r="A815" s="117">
        <v>817</v>
      </c>
      <c r="B815" s="117"/>
      <c r="C815" s="117"/>
      <c r="D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>
        <f t="shared" si="53"/>
        <v>0</v>
      </c>
      <c r="AA815" s="117">
        <f t="shared" si="54"/>
        <v>0</v>
      </c>
      <c r="AB815" s="15" t="e">
        <f>VLOOKUP(C815,'Picture kid 56'!$A$2:$A$19,1,0)</f>
        <v>#N/A</v>
      </c>
      <c r="AC815" s="15"/>
      <c r="AD815" s="15"/>
    </row>
    <row r="816" spans="1:30" ht="15.75">
      <c r="A816" s="117">
        <v>818</v>
      </c>
      <c r="B816" s="117"/>
      <c r="C816" s="117"/>
      <c r="D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  <c r="Z816" s="117">
        <f t="shared" si="53"/>
        <v>0</v>
      </c>
      <c r="AA816" s="117">
        <f t="shared" si="54"/>
        <v>0</v>
      </c>
      <c r="AB816" s="15" t="e">
        <f>VLOOKUP(C816,'Picture kid 56'!$A$2:$A$19,1,0)</f>
        <v>#N/A</v>
      </c>
      <c r="AC816" s="15"/>
      <c r="AD816" s="15"/>
    </row>
    <row r="817" spans="1:30" ht="15.75">
      <c r="A817" s="117">
        <v>819</v>
      </c>
      <c r="B817" s="117"/>
      <c r="C817" s="117"/>
      <c r="D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>
        <f t="shared" si="53"/>
        <v>0</v>
      </c>
      <c r="AA817" s="117">
        <f t="shared" si="54"/>
        <v>0</v>
      </c>
      <c r="AB817" s="15" t="e">
        <f>VLOOKUP(C817,'Picture kid 56'!$A$2:$A$19,1,0)</f>
        <v>#N/A</v>
      </c>
      <c r="AC817" s="15"/>
      <c r="AD817" s="15"/>
    </row>
    <row r="818" spans="1:30" ht="15.75">
      <c r="A818" s="117">
        <v>820</v>
      </c>
      <c r="B818" s="117"/>
      <c r="C818" s="117"/>
      <c r="D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>
        <f t="shared" si="53"/>
        <v>0</v>
      </c>
      <c r="AA818" s="117">
        <f t="shared" si="54"/>
        <v>0</v>
      </c>
      <c r="AB818" s="15" t="e">
        <f>VLOOKUP(C818,'Picture kid 56'!$A$2:$A$19,1,0)</f>
        <v>#N/A</v>
      </c>
      <c r="AC818" s="15"/>
      <c r="AD818" s="15"/>
    </row>
    <row r="819" spans="1:30" ht="15.75">
      <c r="A819" s="117">
        <v>821</v>
      </c>
      <c r="B819" s="117"/>
      <c r="C819" s="117"/>
      <c r="D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>
        <f t="shared" si="53"/>
        <v>0</v>
      </c>
      <c r="AA819" s="117">
        <f t="shared" si="54"/>
        <v>0</v>
      </c>
      <c r="AB819" s="15" t="e">
        <f>VLOOKUP(C819,'Picture kid 56'!$A$2:$A$19,1,0)</f>
        <v>#N/A</v>
      </c>
      <c r="AC819" s="15"/>
      <c r="AD819" s="15"/>
    </row>
    <row r="820" spans="1:30" ht="15.75">
      <c r="A820" s="117">
        <v>822</v>
      </c>
      <c r="B820" s="117"/>
      <c r="C820" s="117"/>
      <c r="D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  <c r="Z820" s="117">
        <f t="shared" si="53"/>
        <v>0</v>
      </c>
      <c r="AA820" s="117">
        <f t="shared" si="54"/>
        <v>0</v>
      </c>
      <c r="AB820" s="15" t="e">
        <f>VLOOKUP(C820,'Picture kid 56'!$A$2:$A$19,1,0)</f>
        <v>#N/A</v>
      </c>
      <c r="AC820" s="15"/>
      <c r="AD820" s="15"/>
    </row>
    <row r="821" spans="1:30" ht="15.75">
      <c r="A821" s="117">
        <v>823</v>
      </c>
      <c r="B821" s="117"/>
      <c r="C821" s="117"/>
      <c r="D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>
        <f t="shared" si="53"/>
        <v>0</v>
      </c>
      <c r="AA821" s="117">
        <f t="shared" si="54"/>
        <v>0</v>
      </c>
      <c r="AB821" s="15" t="e">
        <f>VLOOKUP(C821,'Picture kid 56'!$A$2:$A$19,1,0)</f>
        <v>#N/A</v>
      </c>
      <c r="AC821" s="15"/>
      <c r="AD821" s="15"/>
    </row>
    <row r="822" spans="1:30" ht="15.75">
      <c r="A822" s="117">
        <v>824</v>
      </c>
      <c r="B822" s="117"/>
      <c r="C822" s="117"/>
      <c r="D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>
        <f t="shared" si="53"/>
        <v>0</v>
      </c>
      <c r="AA822" s="117">
        <f t="shared" si="54"/>
        <v>0</v>
      </c>
      <c r="AB822" s="15" t="e">
        <f>VLOOKUP(C822,'Picture kid 56'!$A$2:$A$19,1,0)</f>
        <v>#N/A</v>
      </c>
      <c r="AC822" s="15"/>
      <c r="AD822" s="15"/>
    </row>
    <row r="823" spans="1:30" ht="15.75">
      <c r="A823" s="117">
        <v>825</v>
      </c>
      <c r="B823" s="117"/>
      <c r="C823" s="117"/>
      <c r="D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>
        <f t="shared" si="53"/>
        <v>0</v>
      </c>
      <c r="AA823" s="117">
        <f t="shared" si="54"/>
        <v>0</v>
      </c>
      <c r="AB823" s="15" t="e">
        <f>VLOOKUP(C823,'Picture kid 56'!$A$2:$A$19,1,0)</f>
        <v>#N/A</v>
      </c>
      <c r="AC823" s="15"/>
      <c r="AD823" s="15"/>
    </row>
    <row r="824" spans="1:30" ht="15.75">
      <c r="A824" s="117">
        <v>826</v>
      </c>
      <c r="B824" s="117"/>
      <c r="C824" s="117"/>
      <c r="D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  <c r="Z824" s="117">
        <f t="shared" si="53"/>
        <v>0</v>
      </c>
      <c r="AA824" s="117">
        <f t="shared" si="54"/>
        <v>0</v>
      </c>
      <c r="AB824" s="15" t="e">
        <f>VLOOKUP(C824,'Picture kid 56'!$A$2:$A$19,1,0)</f>
        <v>#N/A</v>
      </c>
      <c r="AC824" s="15"/>
      <c r="AD824" s="15"/>
    </row>
    <row r="825" spans="1:30" ht="15.75">
      <c r="A825" s="117">
        <v>827</v>
      </c>
      <c r="B825" s="117"/>
      <c r="C825" s="117"/>
      <c r="D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>
        <f t="shared" si="53"/>
        <v>0</v>
      </c>
      <c r="AA825" s="117">
        <f t="shared" si="54"/>
        <v>0</v>
      </c>
      <c r="AB825" s="15" t="e">
        <f>VLOOKUP(C825,'Picture kid 56'!$A$2:$A$19,1,0)</f>
        <v>#N/A</v>
      </c>
      <c r="AC825" s="15"/>
      <c r="AD825" s="15"/>
    </row>
    <row r="826" spans="1:30" ht="15.75">
      <c r="A826" s="117">
        <v>828</v>
      </c>
      <c r="B826" s="117"/>
      <c r="C826" s="117"/>
      <c r="D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>
        <f t="shared" si="53"/>
        <v>0</v>
      </c>
      <c r="AA826" s="117">
        <f t="shared" si="54"/>
        <v>0</v>
      </c>
      <c r="AB826" s="15" t="e">
        <f>VLOOKUP(C826,'Picture kid 56'!$A$2:$A$19,1,0)</f>
        <v>#N/A</v>
      </c>
      <c r="AC826" s="15"/>
      <c r="AD826" s="15"/>
    </row>
    <row r="827" spans="1:30" ht="15.75">
      <c r="A827" s="117">
        <v>829</v>
      </c>
      <c r="B827" s="117"/>
      <c r="C827" s="117"/>
      <c r="D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>
        <f t="shared" si="53"/>
        <v>0</v>
      </c>
      <c r="AA827" s="117">
        <f t="shared" si="54"/>
        <v>0</v>
      </c>
      <c r="AB827" s="15" t="e">
        <f>VLOOKUP(C827,'Picture kid 56'!$A$2:$A$19,1,0)</f>
        <v>#N/A</v>
      </c>
      <c r="AC827" s="15"/>
      <c r="AD827" s="15"/>
    </row>
    <row r="828" spans="1:30" ht="15.75">
      <c r="A828" s="117">
        <v>830</v>
      </c>
      <c r="B828" s="117"/>
      <c r="C828" s="117"/>
      <c r="D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>
        <f t="shared" si="53"/>
        <v>0</v>
      </c>
      <c r="AA828" s="117">
        <f t="shared" si="54"/>
        <v>0</v>
      </c>
      <c r="AB828" s="15" t="e">
        <f>VLOOKUP(C828,'Picture kid 56'!$A$2:$A$19,1,0)</f>
        <v>#N/A</v>
      </c>
      <c r="AC828" s="15"/>
      <c r="AD828" s="15"/>
    </row>
    <row r="829" spans="1:30" ht="15.75">
      <c r="A829" s="117">
        <v>831</v>
      </c>
      <c r="B829" s="117"/>
      <c r="C829" s="117"/>
      <c r="D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>
        <f t="shared" si="53"/>
        <v>0</v>
      </c>
      <c r="AA829" s="117">
        <f t="shared" si="54"/>
        <v>0</v>
      </c>
      <c r="AB829" s="15" t="e">
        <f>VLOOKUP(C829,'Picture kid 56'!$A$2:$A$19,1,0)</f>
        <v>#N/A</v>
      </c>
      <c r="AC829" s="15"/>
      <c r="AD829" s="15"/>
    </row>
    <row r="830" spans="1:30" ht="15.75">
      <c r="A830" s="117">
        <v>832</v>
      </c>
      <c r="B830" s="117"/>
      <c r="C830" s="117"/>
      <c r="D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>
        <f t="shared" si="53"/>
        <v>0</v>
      </c>
      <c r="AA830" s="117">
        <f t="shared" si="54"/>
        <v>0</v>
      </c>
      <c r="AB830" s="15" t="e">
        <f>VLOOKUP(C830,'Picture kid 56'!$A$2:$A$19,1,0)</f>
        <v>#N/A</v>
      </c>
      <c r="AC830" s="15"/>
      <c r="AD830" s="15"/>
    </row>
    <row r="831" spans="1:30" ht="15.75">
      <c r="A831" s="117">
        <v>833</v>
      </c>
      <c r="B831" s="117"/>
      <c r="C831" s="117"/>
      <c r="D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>
        <f t="shared" si="53"/>
        <v>0</v>
      </c>
      <c r="AA831" s="117">
        <f t="shared" si="54"/>
        <v>0</v>
      </c>
      <c r="AB831" s="15" t="e">
        <f>VLOOKUP(C831,'Picture kid 56'!$A$2:$A$19,1,0)</f>
        <v>#N/A</v>
      </c>
      <c r="AC831" s="15"/>
      <c r="AD831" s="15"/>
    </row>
    <row r="832" spans="1:30" ht="15.75">
      <c r="A832" s="117">
        <v>834</v>
      </c>
      <c r="B832" s="117"/>
      <c r="C832" s="117"/>
      <c r="D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>
        <f t="shared" ref="Z832:Z895" si="55">SUM(E832:Y832)</f>
        <v>0</v>
      </c>
      <c r="AA832" s="117">
        <f t="shared" ref="AA832:AA895" si="56">+SUM(E832:Y832)</f>
        <v>0</v>
      </c>
      <c r="AB832" s="15" t="e">
        <f>VLOOKUP(C832,'Picture kid 56'!$A$2:$A$19,1,0)</f>
        <v>#N/A</v>
      </c>
      <c r="AC832" s="15"/>
      <c r="AD832" s="15"/>
    </row>
    <row r="833" spans="1:30" ht="15.75">
      <c r="A833" s="117">
        <v>835</v>
      </c>
      <c r="B833" s="117"/>
      <c r="C833" s="117"/>
      <c r="D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>
        <f t="shared" si="55"/>
        <v>0</v>
      </c>
      <c r="AA833" s="117">
        <f t="shared" si="56"/>
        <v>0</v>
      </c>
      <c r="AB833" s="15" t="e">
        <f>VLOOKUP(C833,'Picture kid 56'!$A$2:$A$19,1,0)</f>
        <v>#N/A</v>
      </c>
      <c r="AC833" s="15"/>
      <c r="AD833" s="15"/>
    </row>
    <row r="834" spans="1:30" ht="15.75">
      <c r="A834" s="117">
        <v>836</v>
      </c>
      <c r="B834" s="117"/>
      <c r="C834" s="117"/>
      <c r="D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  <c r="Z834" s="117">
        <f t="shared" si="55"/>
        <v>0</v>
      </c>
      <c r="AA834" s="117">
        <f t="shared" si="56"/>
        <v>0</v>
      </c>
      <c r="AB834" s="15" t="e">
        <f>VLOOKUP(C834,'Picture kid 56'!$A$2:$A$19,1,0)</f>
        <v>#N/A</v>
      </c>
      <c r="AC834" s="15"/>
      <c r="AD834" s="15"/>
    </row>
    <row r="835" spans="1:30" ht="15.75">
      <c r="A835" s="117">
        <v>837</v>
      </c>
      <c r="B835" s="117"/>
      <c r="C835" s="117"/>
      <c r="D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>
        <f t="shared" si="55"/>
        <v>0</v>
      </c>
      <c r="AA835" s="117">
        <f t="shared" si="56"/>
        <v>0</v>
      </c>
      <c r="AB835" s="15" t="e">
        <f>VLOOKUP(C835,'Picture kid 56'!$A$2:$A$19,1,0)</f>
        <v>#N/A</v>
      </c>
      <c r="AC835" s="15"/>
      <c r="AD835" s="15"/>
    </row>
    <row r="836" spans="1:30" ht="15.75">
      <c r="A836" s="117">
        <v>838</v>
      </c>
      <c r="B836" s="117"/>
      <c r="C836" s="117"/>
      <c r="D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>
        <f t="shared" si="55"/>
        <v>0</v>
      </c>
      <c r="AA836" s="117">
        <f t="shared" si="56"/>
        <v>0</v>
      </c>
      <c r="AB836" s="15" t="e">
        <f>VLOOKUP(C836,'Picture kid 56'!$A$2:$A$19,1,0)</f>
        <v>#N/A</v>
      </c>
      <c r="AC836" s="15"/>
      <c r="AD836" s="15"/>
    </row>
    <row r="837" spans="1:30" ht="15.75">
      <c r="A837" s="117">
        <v>839</v>
      </c>
      <c r="B837" s="117"/>
      <c r="C837" s="117"/>
      <c r="D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>
        <f t="shared" si="55"/>
        <v>0</v>
      </c>
      <c r="AA837" s="117">
        <f t="shared" si="56"/>
        <v>0</v>
      </c>
      <c r="AB837" s="15" t="e">
        <f>VLOOKUP(C837,'Picture kid 56'!$A$2:$A$19,1,0)</f>
        <v>#N/A</v>
      </c>
      <c r="AC837" s="15"/>
      <c r="AD837" s="15"/>
    </row>
    <row r="838" spans="1:30" ht="15.75">
      <c r="A838" s="117">
        <v>840</v>
      </c>
      <c r="B838" s="117"/>
      <c r="C838" s="117"/>
      <c r="D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>
        <f t="shared" si="55"/>
        <v>0</v>
      </c>
      <c r="AA838" s="117">
        <f t="shared" si="56"/>
        <v>0</v>
      </c>
      <c r="AB838" s="15" t="e">
        <f>VLOOKUP(C838,'Picture kid 56'!$A$2:$A$19,1,0)</f>
        <v>#N/A</v>
      </c>
      <c r="AC838" s="15"/>
      <c r="AD838" s="15"/>
    </row>
    <row r="839" spans="1:30" ht="15.75">
      <c r="A839" s="117">
        <v>841</v>
      </c>
      <c r="B839" s="117"/>
      <c r="C839" s="117"/>
      <c r="D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>
        <f t="shared" si="55"/>
        <v>0</v>
      </c>
      <c r="AA839" s="117">
        <f t="shared" si="56"/>
        <v>0</v>
      </c>
      <c r="AB839" s="15" t="e">
        <f>VLOOKUP(C839,'Picture kid 56'!$A$2:$A$19,1,0)</f>
        <v>#N/A</v>
      </c>
      <c r="AC839" s="15"/>
      <c r="AD839" s="15"/>
    </row>
    <row r="840" spans="1:30" ht="15.75">
      <c r="A840" s="117">
        <v>842</v>
      </c>
      <c r="B840" s="117"/>
      <c r="C840" s="117"/>
      <c r="D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>
        <f t="shared" si="55"/>
        <v>0</v>
      </c>
      <c r="AA840" s="117">
        <f t="shared" si="56"/>
        <v>0</v>
      </c>
      <c r="AB840" s="15" t="e">
        <f>VLOOKUP(C840,'Picture kid 56'!$A$2:$A$19,1,0)</f>
        <v>#N/A</v>
      </c>
      <c r="AC840" s="15"/>
      <c r="AD840" s="15"/>
    </row>
    <row r="841" spans="1:30" ht="15.75">
      <c r="A841" s="117">
        <v>843</v>
      </c>
      <c r="B841" s="117"/>
      <c r="C841" s="117"/>
      <c r="D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>
        <f t="shared" si="55"/>
        <v>0</v>
      </c>
      <c r="AA841" s="117">
        <f t="shared" si="56"/>
        <v>0</v>
      </c>
      <c r="AB841" s="15" t="e">
        <f>VLOOKUP(C841,'Picture kid 56'!$A$2:$A$19,1,0)</f>
        <v>#N/A</v>
      </c>
      <c r="AC841" s="15"/>
      <c r="AD841" s="15"/>
    </row>
    <row r="842" spans="1:30" ht="15.75">
      <c r="A842" s="117">
        <v>844</v>
      </c>
      <c r="B842" s="117"/>
      <c r="C842" s="117"/>
      <c r="D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>
        <f t="shared" si="55"/>
        <v>0</v>
      </c>
      <c r="AA842" s="117">
        <f t="shared" si="56"/>
        <v>0</v>
      </c>
      <c r="AB842" s="15" t="e">
        <f>VLOOKUP(C842,'Picture kid 56'!$A$2:$A$19,1,0)</f>
        <v>#N/A</v>
      </c>
      <c r="AC842" s="15"/>
      <c r="AD842" s="15"/>
    </row>
    <row r="843" spans="1:30" ht="15.75">
      <c r="A843" s="117">
        <v>845</v>
      </c>
      <c r="B843" s="117"/>
      <c r="C843" s="117"/>
      <c r="D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>
        <f t="shared" si="55"/>
        <v>0</v>
      </c>
      <c r="AA843" s="117">
        <f t="shared" si="56"/>
        <v>0</v>
      </c>
      <c r="AB843" s="15" t="e">
        <f>VLOOKUP(C843,'Picture kid 56'!$A$2:$A$19,1,0)</f>
        <v>#N/A</v>
      </c>
      <c r="AC843" s="15"/>
      <c r="AD843" s="15"/>
    </row>
    <row r="844" spans="1:30" ht="15.75">
      <c r="A844" s="117">
        <v>846</v>
      </c>
      <c r="B844" s="117"/>
      <c r="C844" s="117"/>
      <c r="D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>
        <f t="shared" si="55"/>
        <v>0</v>
      </c>
      <c r="AA844" s="117">
        <f t="shared" si="56"/>
        <v>0</v>
      </c>
      <c r="AB844" s="15" t="e">
        <f>VLOOKUP(C844,'Picture kid 56'!$A$2:$A$19,1,0)</f>
        <v>#N/A</v>
      </c>
      <c r="AC844" s="15"/>
      <c r="AD844" s="15"/>
    </row>
    <row r="845" spans="1:30" ht="15.75">
      <c r="A845" s="117">
        <v>847</v>
      </c>
      <c r="B845" s="117"/>
      <c r="C845" s="117"/>
      <c r="D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>
        <f t="shared" si="55"/>
        <v>0</v>
      </c>
      <c r="AA845" s="117">
        <f t="shared" si="56"/>
        <v>0</v>
      </c>
      <c r="AB845" s="15" t="e">
        <f>VLOOKUP(C845,'Picture kid 56'!$A$2:$A$19,1,0)</f>
        <v>#N/A</v>
      </c>
      <c r="AC845" s="15"/>
      <c r="AD845" s="15"/>
    </row>
    <row r="846" spans="1:30" ht="15.75">
      <c r="A846" s="117">
        <v>848</v>
      </c>
      <c r="B846" s="117"/>
      <c r="C846" s="117"/>
      <c r="D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>
        <f t="shared" si="55"/>
        <v>0</v>
      </c>
      <c r="AA846" s="117">
        <f t="shared" si="56"/>
        <v>0</v>
      </c>
      <c r="AB846" s="15" t="e">
        <f>VLOOKUP(C846,'Picture kid 56'!$A$2:$A$19,1,0)</f>
        <v>#N/A</v>
      </c>
      <c r="AC846" s="15"/>
      <c r="AD846" s="15"/>
    </row>
    <row r="847" spans="1:30" ht="15.75">
      <c r="A847" s="117">
        <v>849</v>
      </c>
      <c r="B847" s="117"/>
      <c r="C847" s="117"/>
      <c r="D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>
        <f t="shared" si="55"/>
        <v>0</v>
      </c>
      <c r="AA847" s="117">
        <f t="shared" si="56"/>
        <v>0</v>
      </c>
      <c r="AB847" s="15" t="e">
        <f>VLOOKUP(C847,'Picture kid 56'!$A$2:$A$19,1,0)</f>
        <v>#N/A</v>
      </c>
      <c r="AC847" s="15"/>
      <c r="AD847" s="15"/>
    </row>
    <row r="848" spans="1:30" ht="15.75">
      <c r="A848" s="117">
        <v>850</v>
      </c>
      <c r="B848" s="117"/>
      <c r="C848" s="117"/>
      <c r="D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>
        <f t="shared" si="55"/>
        <v>0</v>
      </c>
      <c r="AA848" s="117">
        <f t="shared" si="56"/>
        <v>0</v>
      </c>
      <c r="AB848" s="15" t="e">
        <f>VLOOKUP(C848,'Picture kid 56'!$A$2:$A$19,1,0)</f>
        <v>#N/A</v>
      </c>
      <c r="AC848" s="15"/>
      <c r="AD848" s="15"/>
    </row>
    <row r="849" spans="1:30" ht="15.75">
      <c r="A849" s="117">
        <v>851</v>
      </c>
      <c r="B849" s="117"/>
      <c r="C849" s="117"/>
      <c r="D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>
        <f t="shared" si="55"/>
        <v>0</v>
      </c>
      <c r="AA849" s="117">
        <f t="shared" si="56"/>
        <v>0</v>
      </c>
      <c r="AB849" s="15" t="e">
        <f>VLOOKUP(C849,'Picture kid 56'!$A$2:$A$19,1,0)</f>
        <v>#N/A</v>
      </c>
      <c r="AC849" s="15"/>
      <c r="AD849" s="15"/>
    </row>
    <row r="850" spans="1:30" ht="15.75">
      <c r="A850" s="117">
        <v>852</v>
      </c>
      <c r="B850" s="117"/>
      <c r="C850" s="117"/>
      <c r="D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>
        <f t="shared" si="55"/>
        <v>0</v>
      </c>
      <c r="AA850" s="117">
        <f t="shared" si="56"/>
        <v>0</v>
      </c>
      <c r="AB850" s="15" t="e">
        <f>VLOOKUP(C850,'Picture kid 56'!$A$2:$A$19,1,0)</f>
        <v>#N/A</v>
      </c>
      <c r="AC850" s="15"/>
      <c r="AD850" s="15"/>
    </row>
    <row r="851" spans="1:30" ht="15.75">
      <c r="A851" s="117">
        <v>853</v>
      </c>
      <c r="B851" s="117"/>
      <c r="C851" s="117"/>
      <c r="D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>
        <f t="shared" si="55"/>
        <v>0</v>
      </c>
      <c r="AA851" s="117">
        <f t="shared" si="56"/>
        <v>0</v>
      </c>
      <c r="AB851" s="15" t="e">
        <f>VLOOKUP(C851,'Picture kid 56'!$A$2:$A$19,1,0)</f>
        <v>#N/A</v>
      </c>
      <c r="AC851" s="15"/>
      <c r="AD851" s="15"/>
    </row>
    <row r="852" spans="1:30" ht="15.75">
      <c r="A852" s="117">
        <v>854</v>
      </c>
      <c r="B852" s="117"/>
      <c r="C852" s="117"/>
      <c r="D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>
        <f t="shared" si="55"/>
        <v>0</v>
      </c>
      <c r="AA852" s="117">
        <f t="shared" si="56"/>
        <v>0</v>
      </c>
      <c r="AB852" s="15" t="e">
        <f>VLOOKUP(C852,'Picture kid 56'!$A$2:$A$19,1,0)</f>
        <v>#N/A</v>
      </c>
      <c r="AC852" s="15"/>
      <c r="AD852" s="15"/>
    </row>
    <row r="853" spans="1:30" ht="15.75">
      <c r="A853" s="117">
        <v>855</v>
      </c>
      <c r="B853" s="117"/>
      <c r="C853" s="117"/>
      <c r="D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>
        <f t="shared" si="55"/>
        <v>0</v>
      </c>
      <c r="AA853" s="117">
        <f t="shared" si="56"/>
        <v>0</v>
      </c>
      <c r="AB853" s="15" t="e">
        <f>VLOOKUP(C853,'Picture kid 56'!$A$2:$A$19,1,0)</f>
        <v>#N/A</v>
      </c>
      <c r="AC853" s="15"/>
      <c r="AD853" s="15"/>
    </row>
    <row r="854" spans="1:30" ht="15.75">
      <c r="A854" s="117">
        <v>856</v>
      </c>
      <c r="B854" s="117"/>
      <c r="C854" s="117"/>
      <c r="D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  <c r="Z854" s="117">
        <f t="shared" si="55"/>
        <v>0</v>
      </c>
      <c r="AA854" s="117">
        <f t="shared" si="56"/>
        <v>0</v>
      </c>
      <c r="AB854" s="15" t="e">
        <f>VLOOKUP(C854,'Picture kid 56'!$A$2:$A$19,1,0)</f>
        <v>#N/A</v>
      </c>
      <c r="AC854" s="15"/>
      <c r="AD854" s="15"/>
    </row>
    <row r="855" spans="1:30" ht="15.75">
      <c r="A855" s="117">
        <v>857</v>
      </c>
      <c r="B855" s="117"/>
      <c r="C855" s="117"/>
      <c r="D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>
        <f t="shared" si="55"/>
        <v>0</v>
      </c>
      <c r="AA855" s="117">
        <f t="shared" si="56"/>
        <v>0</v>
      </c>
      <c r="AB855" s="15" t="e">
        <f>VLOOKUP(C855,'Picture kid 56'!$A$2:$A$19,1,0)</f>
        <v>#N/A</v>
      </c>
      <c r="AC855" s="15"/>
      <c r="AD855" s="15"/>
    </row>
    <row r="856" spans="1:30" ht="15.75">
      <c r="A856" s="117">
        <v>858</v>
      </c>
      <c r="B856" s="117"/>
      <c r="C856" s="117"/>
      <c r="D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>
        <f t="shared" si="55"/>
        <v>0</v>
      </c>
      <c r="AA856" s="117">
        <f t="shared" si="56"/>
        <v>0</v>
      </c>
      <c r="AB856" s="15" t="e">
        <f>VLOOKUP(C856,'Picture kid 56'!$A$2:$A$19,1,0)</f>
        <v>#N/A</v>
      </c>
      <c r="AC856" s="15"/>
      <c r="AD856" s="15"/>
    </row>
    <row r="857" spans="1:30" ht="15.75">
      <c r="A857" s="117">
        <v>859</v>
      </c>
      <c r="B857" s="117"/>
      <c r="C857" s="117"/>
      <c r="D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>
        <f t="shared" si="55"/>
        <v>0</v>
      </c>
      <c r="AA857" s="117">
        <f t="shared" si="56"/>
        <v>0</v>
      </c>
      <c r="AB857" s="15" t="e">
        <f>VLOOKUP(C857,'Picture kid 56'!$A$2:$A$19,1,0)</f>
        <v>#N/A</v>
      </c>
      <c r="AC857" s="15"/>
      <c r="AD857" s="15"/>
    </row>
    <row r="858" spans="1:30" ht="15.75">
      <c r="A858" s="117">
        <v>860</v>
      </c>
      <c r="B858" s="117"/>
      <c r="C858" s="117"/>
      <c r="D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>
        <f t="shared" si="55"/>
        <v>0</v>
      </c>
      <c r="AA858" s="117">
        <f t="shared" si="56"/>
        <v>0</v>
      </c>
      <c r="AB858" s="15" t="e">
        <f>VLOOKUP(C858,'Picture kid 56'!$A$2:$A$19,1,0)</f>
        <v>#N/A</v>
      </c>
      <c r="AC858" s="15"/>
      <c r="AD858" s="15"/>
    </row>
    <row r="859" spans="1:30" ht="15.75">
      <c r="A859" s="117">
        <v>861</v>
      </c>
      <c r="B859" s="117"/>
      <c r="C859" s="117"/>
      <c r="D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>
        <f t="shared" si="55"/>
        <v>0</v>
      </c>
      <c r="AA859" s="117">
        <f t="shared" si="56"/>
        <v>0</v>
      </c>
      <c r="AB859" s="15" t="e">
        <f>VLOOKUP(C859,'Picture kid 56'!$A$2:$A$19,1,0)</f>
        <v>#N/A</v>
      </c>
      <c r="AC859" s="15"/>
      <c r="AD859" s="15"/>
    </row>
    <row r="860" spans="1:30" ht="15.75">
      <c r="A860" s="117">
        <v>862</v>
      </c>
      <c r="B860" s="117"/>
      <c r="C860" s="117"/>
      <c r="D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>
        <f t="shared" si="55"/>
        <v>0</v>
      </c>
      <c r="AA860" s="117">
        <f t="shared" si="56"/>
        <v>0</v>
      </c>
      <c r="AB860" s="15" t="e">
        <f>VLOOKUP(C860,'Picture kid 56'!$A$2:$A$19,1,0)</f>
        <v>#N/A</v>
      </c>
      <c r="AC860" s="15"/>
      <c r="AD860" s="15"/>
    </row>
    <row r="861" spans="1:30" ht="15.75">
      <c r="A861" s="117">
        <v>863</v>
      </c>
      <c r="B861" s="117"/>
      <c r="C861" s="117"/>
      <c r="D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>
        <f t="shared" si="55"/>
        <v>0</v>
      </c>
      <c r="AA861" s="117">
        <f t="shared" si="56"/>
        <v>0</v>
      </c>
      <c r="AB861" s="15" t="e">
        <f>VLOOKUP(C861,'Picture kid 56'!$A$2:$A$19,1,0)</f>
        <v>#N/A</v>
      </c>
      <c r="AC861" s="15"/>
      <c r="AD861" s="15"/>
    </row>
    <row r="862" spans="1:30" ht="15.75">
      <c r="A862" s="117">
        <v>864</v>
      </c>
      <c r="B862" s="117"/>
      <c r="C862" s="117"/>
      <c r="D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>
        <f t="shared" si="55"/>
        <v>0</v>
      </c>
      <c r="AA862" s="117">
        <f t="shared" si="56"/>
        <v>0</v>
      </c>
      <c r="AB862" s="15" t="e">
        <f>VLOOKUP(C862,'Picture kid 56'!$A$2:$A$19,1,0)</f>
        <v>#N/A</v>
      </c>
      <c r="AC862" s="15"/>
      <c r="AD862" s="15"/>
    </row>
    <row r="863" spans="1:30" ht="15.75">
      <c r="A863" s="117">
        <v>865</v>
      </c>
      <c r="B863" s="117"/>
      <c r="C863" s="117"/>
      <c r="D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>
        <f t="shared" si="55"/>
        <v>0</v>
      </c>
      <c r="AA863" s="117">
        <f t="shared" si="56"/>
        <v>0</v>
      </c>
      <c r="AB863" s="15" t="e">
        <f>VLOOKUP(C863,'Picture kid 56'!$A$2:$A$19,1,0)</f>
        <v>#N/A</v>
      </c>
      <c r="AC863" s="15"/>
      <c r="AD863" s="15"/>
    </row>
    <row r="864" spans="1:30" ht="15.75">
      <c r="A864" s="117">
        <v>866</v>
      </c>
      <c r="B864" s="117"/>
      <c r="C864" s="117"/>
      <c r="D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>
        <f t="shared" si="55"/>
        <v>0</v>
      </c>
      <c r="AA864" s="117">
        <f t="shared" si="56"/>
        <v>0</v>
      </c>
      <c r="AB864" s="15" t="e">
        <f>VLOOKUP(C864,'Picture kid 56'!$A$2:$A$19,1,0)</f>
        <v>#N/A</v>
      </c>
      <c r="AC864" s="15"/>
      <c r="AD864" s="15"/>
    </row>
    <row r="865" spans="1:30" ht="15.75">
      <c r="A865" s="117">
        <v>867</v>
      </c>
      <c r="B865" s="117"/>
      <c r="C865" s="117"/>
      <c r="D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>
        <f t="shared" si="55"/>
        <v>0</v>
      </c>
      <c r="AA865" s="117">
        <f t="shared" si="56"/>
        <v>0</v>
      </c>
      <c r="AB865" s="15" t="e">
        <f>VLOOKUP(C865,'Picture kid 56'!$A$2:$A$19,1,0)</f>
        <v>#N/A</v>
      </c>
      <c r="AC865" s="15"/>
      <c r="AD865" s="15"/>
    </row>
    <row r="866" spans="1:30" ht="15.75">
      <c r="A866" s="117">
        <v>868</v>
      </c>
      <c r="B866" s="117"/>
      <c r="C866" s="117"/>
      <c r="D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>
        <f t="shared" si="55"/>
        <v>0</v>
      </c>
      <c r="AA866" s="117">
        <f t="shared" si="56"/>
        <v>0</v>
      </c>
      <c r="AB866" s="15" t="e">
        <f>VLOOKUP(C866,'Picture kid 56'!$A$2:$A$19,1,0)</f>
        <v>#N/A</v>
      </c>
      <c r="AC866" s="15"/>
      <c r="AD866" s="15"/>
    </row>
    <row r="867" spans="1:30" ht="15.75">
      <c r="A867" s="117">
        <v>869</v>
      </c>
      <c r="B867" s="117"/>
      <c r="C867" s="117"/>
      <c r="D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>
        <f t="shared" si="55"/>
        <v>0</v>
      </c>
      <c r="AA867" s="117">
        <f t="shared" si="56"/>
        <v>0</v>
      </c>
      <c r="AB867" s="15" t="e">
        <f>VLOOKUP(C867,'Picture kid 56'!$A$2:$A$19,1,0)</f>
        <v>#N/A</v>
      </c>
      <c r="AC867" s="15"/>
      <c r="AD867" s="15"/>
    </row>
    <row r="868" spans="1:30" ht="15.75">
      <c r="A868" s="117">
        <v>870</v>
      </c>
      <c r="B868" s="117"/>
      <c r="C868" s="117"/>
      <c r="D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>
        <f t="shared" si="55"/>
        <v>0</v>
      </c>
      <c r="AA868" s="117">
        <f t="shared" si="56"/>
        <v>0</v>
      </c>
      <c r="AB868" s="15" t="e">
        <f>VLOOKUP(C868,'Picture kid 56'!$A$2:$A$19,1,0)</f>
        <v>#N/A</v>
      </c>
      <c r="AC868" s="15"/>
      <c r="AD868" s="15"/>
    </row>
    <row r="869" spans="1:30" ht="15.75">
      <c r="A869" s="117">
        <v>871</v>
      </c>
      <c r="B869" s="117"/>
      <c r="C869" s="117"/>
      <c r="D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>
        <f t="shared" si="55"/>
        <v>0</v>
      </c>
      <c r="AA869" s="117">
        <f t="shared" si="56"/>
        <v>0</v>
      </c>
      <c r="AB869" s="15" t="e">
        <f>VLOOKUP(C869,'Picture kid 56'!$A$2:$A$19,1,0)</f>
        <v>#N/A</v>
      </c>
      <c r="AC869" s="15"/>
      <c r="AD869" s="15"/>
    </row>
    <row r="870" spans="1:30" ht="15.75">
      <c r="A870" s="117">
        <v>872</v>
      </c>
      <c r="B870" s="117"/>
      <c r="C870" s="117"/>
      <c r="D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>
        <f t="shared" si="55"/>
        <v>0</v>
      </c>
      <c r="AA870" s="117">
        <f t="shared" si="56"/>
        <v>0</v>
      </c>
      <c r="AB870" s="15" t="e">
        <f>VLOOKUP(C870,'Picture kid 56'!$A$2:$A$19,1,0)</f>
        <v>#N/A</v>
      </c>
      <c r="AC870" s="15"/>
      <c r="AD870" s="15"/>
    </row>
    <row r="871" spans="1:30" ht="15.75">
      <c r="A871" s="117">
        <v>873</v>
      </c>
      <c r="B871" s="117"/>
      <c r="C871" s="117"/>
      <c r="D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>
        <f t="shared" si="55"/>
        <v>0</v>
      </c>
      <c r="AA871" s="117">
        <f t="shared" si="56"/>
        <v>0</v>
      </c>
      <c r="AB871" s="15" t="e">
        <f>VLOOKUP(C871,'Picture kid 56'!$A$2:$A$19,1,0)</f>
        <v>#N/A</v>
      </c>
      <c r="AC871" s="15"/>
      <c r="AD871" s="15"/>
    </row>
    <row r="872" spans="1:30" ht="15.75">
      <c r="A872" s="117">
        <v>874</v>
      </c>
      <c r="B872" s="117"/>
      <c r="C872" s="117"/>
      <c r="D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>
        <f t="shared" si="55"/>
        <v>0</v>
      </c>
      <c r="AA872" s="117">
        <f t="shared" si="56"/>
        <v>0</v>
      </c>
      <c r="AB872" s="15" t="e">
        <f>VLOOKUP(C872,'Picture kid 56'!$A$2:$A$19,1,0)</f>
        <v>#N/A</v>
      </c>
      <c r="AC872" s="15"/>
      <c r="AD872" s="22">
        <v>42705</v>
      </c>
    </row>
    <row r="873" spans="1:30" ht="15.75">
      <c r="A873" s="117">
        <v>875</v>
      </c>
      <c r="B873" s="117"/>
      <c r="C873" s="117"/>
      <c r="D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>
        <f t="shared" si="55"/>
        <v>0</v>
      </c>
      <c r="AA873" s="117">
        <f t="shared" si="56"/>
        <v>0</v>
      </c>
      <c r="AB873" s="15" t="e">
        <f>VLOOKUP(C873,'Picture kid 56'!$A$2:$A$19,1,0)</f>
        <v>#N/A</v>
      </c>
      <c r="AC873" s="15"/>
      <c r="AD873" s="15"/>
    </row>
    <row r="874" spans="1:30" ht="15.75">
      <c r="A874" s="117">
        <v>876</v>
      </c>
      <c r="B874" s="117"/>
      <c r="C874" s="117"/>
      <c r="D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>
        <f t="shared" si="55"/>
        <v>0</v>
      </c>
      <c r="AA874" s="117">
        <f t="shared" si="56"/>
        <v>0</v>
      </c>
      <c r="AB874" s="15" t="e">
        <f>VLOOKUP(C874,'Picture kid 56'!$A$2:$A$19,1,0)</f>
        <v>#N/A</v>
      </c>
      <c r="AC874" s="15"/>
      <c r="AD874" s="15"/>
    </row>
    <row r="875" spans="1:30" ht="15.75">
      <c r="A875" s="117">
        <v>877</v>
      </c>
      <c r="B875" s="117"/>
      <c r="C875" s="117"/>
      <c r="D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  <c r="Z875" s="117">
        <f t="shared" si="55"/>
        <v>0</v>
      </c>
      <c r="AA875" s="117">
        <f t="shared" si="56"/>
        <v>0</v>
      </c>
      <c r="AB875" s="15" t="e">
        <f>VLOOKUP(C875,'Picture kid 56'!$A$2:$A$19,1,0)</f>
        <v>#N/A</v>
      </c>
      <c r="AC875" s="15"/>
      <c r="AD875" s="15"/>
    </row>
    <row r="876" spans="1:30" ht="15.75">
      <c r="A876" s="117">
        <v>878</v>
      </c>
      <c r="B876" s="117"/>
      <c r="C876" s="117"/>
      <c r="D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>
        <f t="shared" si="55"/>
        <v>0</v>
      </c>
      <c r="AA876" s="117">
        <f t="shared" si="56"/>
        <v>0</v>
      </c>
      <c r="AB876" s="15" t="e">
        <f>VLOOKUP(C876,'Picture kid 56'!$A$2:$A$19,1,0)</f>
        <v>#N/A</v>
      </c>
      <c r="AC876" s="15"/>
      <c r="AD876" s="15"/>
    </row>
    <row r="877" spans="1:30" ht="15.75">
      <c r="A877" s="117">
        <v>879</v>
      </c>
      <c r="B877" s="117"/>
      <c r="C877" s="117"/>
      <c r="D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  <c r="Z877" s="117">
        <f t="shared" si="55"/>
        <v>0</v>
      </c>
      <c r="AA877" s="117">
        <f t="shared" si="56"/>
        <v>0</v>
      </c>
      <c r="AB877" s="15" t="e">
        <f>VLOOKUP(C877,'Picture kid 56'!$A$2:$A$19,1,0)</f>
        <v>#N/A</v>
      </c>
      <c r="AC877" s="15"/>
      <c r="AD877" s="15"/>
    </row>
    <row r="878" spans="1:30" ht="15.75">
      <c r="A878" s="117">
        <v>880</v>
      </c>
      <c r="B878" s="117"/>
      <c r="C878" s="117"/>
      <c r="D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>
        <f t="shared" si="55"/>
        <v>0</v>
      </c>
      <c r="AA878" s="117">
        <f t="shared" si="56"/>
        <v>0</v>
      </c>
      <c r="AB878" s="15" t="e">
        <f>VLOOKUP(C878,'Picture kid 56'!$A$2:$A$19,1,0)</f>
        <v>#N/A</v>
      </c>
      <c r="AC878" s="15"/>
      <c r="AD878" s="15"/>
    </row>
    <row r="879" spans="1:30" ht="15.75">
      <c r="A879" s="117">
        <v>881</v>
      </c>
      <c r="B879" s="117"/>
      <c r="C879" s="117"/>
      <c r="D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>
        <f t="shared" si="55"/>
        <v>0</v>
      </c>
      <c r="AA879" s="117">
        <f t="shared" si="56"/>
        <v>0</v>
      </c>
      <c r="AB879" s="15" t="e">
        <f>VLOOKUP(C879,'Picture kid 56'!$A$2:$A$19,1,0)</f>
        <v>#N/A</v>
      </c>
      <c r="AC879" s="15"/>
      <c r="AD879" s="15"/>
    </row>
    <row r="880" spans="1:30" ht="15.75">
      <c r="A880" s="117">
        <v>882</v>
      </c>
      <c r="B880" s="117"/>
      <c r="C880" s="117"/>
      <c r="D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>
        <f t="shared" si="55"/>
        <v>0</v>
      </c>
      <c r="AA880" s="117">
        <f t="shared" si="56"/>
        <v>0</v>
      </c>
      <c r="AB880" s="15" t="e">
        <f>VLOOKUP(C880,'Picture kid 56'!$A$2:$A$19,1,0)</f>
        <v>#N/A</v>
      </c>
      <c r="AC880" s="15"/>
      <c r="AD880" s="15"/>
    </row>
    <row r="881" spans="1:30" ht="15.75">
      <c r="A881" s="117">
        <v>883</v>
      </c>
      <c r="B881" s="117"/>
      <c r="C881" s="117"/>
      <c r="D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>
        <f t="shared" si="55"/>
        <v>0</v>
      </c>
      <c r="AA881" s="117">
        <f t="shared" si="56"/>
        <v>0</v>
      </c>
      <c r="AB881" s="15" t="e">
        <f>VLOOKUP(C881,'Picture kid 56'!$A$2:$A$19,1,0)</f>
        <v>#N/A</v>
      </c>
      <c r="AC881" s="15"/>
      <c r="AD881" s="15"/>
    </row>
    <row r="882" spans="1:30" ht="15.75">
      <c r="A882" s="117">
        <v>884</v>
      </c>
      <c r="B882" s="117"/>
      <c r="C882" s="117"/>
      <c r="D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>
        <f t="shared" si="55"/>
        <v>0</v>
      </c>
      <c r="AA882" s="117">
        <f t="shared" si="56"/>
        <v>0</v>
      </c>
      <c r="AB882" s="15" t="e">
        <f>VLOOKUP(C882,'Picture kid 56'!$A$2:$A$19,1,0)</f>
        <v>#N/A</v>
      </c>
      <c r="AC882" s="15"/>
      <c r="AD882" s="15"/>
    </row>
    <row r="883" spans="1:30" ht="15.75">
      <c r="A883" s="117">
        <v>885</v>
      </c>
      <c r="B883" s="117"/>
      <c r="C883" s="117"/>
      <c r="D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>
        <f t="shared" si="55"/>
        <v>0</v>
      </c>
      <c r="AA883" s="117">
        <f t="shared" si="56"/>
        <v>0</v>
      </c>
      <c r="AB883" s="15" t="e">
        <f>VLOOKUP(C883,'Picture kid 56'!$A$2:$A$19,1,0)</f>
        <v>#N/A</v>
      </c>
      <c r="AC883" s="15"/>
      <c r="AD883" s="15"/>
    </row>
    <row r="884" spans="1:30" ht="15.75">
      <c r="A884" s="117">
        <v>886</v>
      </c>
      <c r="B884" s="117"/>
      <c r="C884" s="117"/>
      <c r="D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>
        <f t="shared" si="55"/>
        <v>0</v>
      </c>
      <c r="AA884" s="117">
        <f t="shared" si="56"/>
        <v>0</v>
      </c>
      <c r="AB884" s="15" t="e">
        <f>VLOOKUP(C884,'Picture kid 56'!$A$2:$A$19,1,0)</f>
        <v>#N/A</v>
      </c>
      <c r="AC884" s="15"/>
      <c r="AD884" s="15"/>
    </row>
    <row r="885" spans="1:30" ht="15.75">
      <c r="A885" s="117">
        <v>887</v>
      </c>
      <c r="B885" s="117"/>
      <c r="C885" s="117"/>
      <c r="D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>
        <f t="shared" si="55"/>
        <v>0</v>
      </c>
      <c r="AA885" s="117">
        <f t="shared" si="56"/>
        <v>0</v>
      </c>
      <c r="AB885" s="15" t="e">
        <f>VLOOKUP(C885,'Picture kid 56'!$A$2:$A$19,1,0)</f>
        <v>#N/A</v>
      </c>
      <c r="AC885" s="15"/>
      <c r="AD885" s="15"/>
    </row>
    <row r="886" spans="1:30" ht="15.75">
      <c r="A886" s="117">
        <v>888</v>
      </c>
      <c r="B886" s="117"/>
      <c r="C886" s="117"/>
      <c r="D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>
        <f t="shared" si="55"/>
        <v>0</v>
      </c>
      <c r="AA886" s="117">
        <f t="shared" si="56"/>
        <v>0</v>
      </c>
      <c r="AB886" s="15" t="e">
        <f>VLOOKUP(C886,'Picture kid 56'!$A$2:$A$19,1,0)</f>
        <v>#N/A</v>
      </c>
      <c r="AC886" s="15"/>
      <c r="AD886" s="15"/>
    </row>
    <row r="887" spans="1:30" ht="15.75">
      <c r="A887" s="117">
        <v>889</v>
      </c>
      <c r="B887" s="117"/>
      <c r="C887" s="117"/>
      <c r="D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>
        <f t="shared" si="55"/>
        <v>0</v>
      </c>
      <c r="AA887" s="117">
        <f t="shared" si="56"/>
        <v>0</v>
      </c>
      <c r="AB887" s="15" t="e">
        <f>VLOOKUP(C887,'Picture kid 56'!$A$2:$A$19,1,0)</f>
        <v>#N/A</v>
      </c>
      <c r="AC887" s="15"/>
      <c r="AD887" s="15"/>
    </row>
    <row r="888" spans="1:30" ht="15.75">
      <c r="A888" s="117">
        <v>890</v>
      </c>
      <c r="B888" s="117"/>
      <c r="C888" s="117"/>
      <c r="D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>
        <f t="shared" si="55"/>
        <v>0</v>
      </c>
      <c r="AA888" s="117">
        <f t="shared" si="56"/>
        <v>0</v>
      </c>
      <c r="AB888" s="15" t="e">
        <f>VLOOKUP(C888,'Picture kid 56'!$A$2:$A$19,1,0)</f>
        <v>#N/A</v>
      </c>
      <c r="AC888" s="15"/>
      <c r="AD888" s="15"/>
    </row>
    <row r="889" spans="1:30" ht="15.75">
      <c r="A889" s="117">
        <v>891</v>
      </c>
      <c r="B889" s="117"/>
      <c r="C889" s="117"/>
      <c r="D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>
        <f t="shared" si="55"/>
        <v>0</v>
      </c>
      <c r="AA889" s="117">
        <f t="shared" si="56"/>
        <v>0</v>
      </c>
      <c r="AB889" s="15" t="e">
        <f>VLOOKUP(C889,'Picture kid 56'!$A$2:$A$19,1,0)</f>
        <v>#N/A</v>
      </c>
      <c r="AC889" s="15"/>
      <c r="AD889" s="15"/>
    </row>
    <row r="890" spans="1:30" ht="15.75">
      <c r="A890" s="117">
        <v>892</v>
      </c>
      <c r="B890" s="117"/>
      <c r="C890" s="117"/>
      <c r="D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>
        <f t="shared" si="55"/>
        <v>0</v>
      </c>
      <c r="AA890" s="117">
        <f t="shared" si="56"/>
        <v>0</v>
      </c>
      <c r="AB890" s="15" t="e">
        <f>VLOOKUP(C890,'Picture kid 56'!$A$2:$A$19,1,0)</f>
        <v>#N/A</v>
      </c>
      <c r="AC890" s="15"/>
      <c r="AD890" s="15"/>
    </row>
    <row r="891" spans="1:30" ht="15.75">
      <c r="A891" s="117">
        <v>893</v>
      </c>
      <c r="B891" s="117"/>
      <c r="C891" s="117"/>
      <c r="D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>
        <f t="shared" si="55"/>
        <v>0</v>
      </c>
      <c r="AA891" s="117">
        <f t="shared" si="56"/>
        <v>0</v>
      </c>
      <c r="AB891" s="15" t="e">
        <f>VLOOKUP(C891,'Picture kid 56'!$A$2:$A$19,1,0)</f>
        <v>#N/A</v>
      </c>
      <c r="AC891" s="15"/>
      <c r="AD891" s="15"/>
    </row>
    <row r="892" spans="1:30" ht="15.75">
      <c r="A892" s="117">
        <v>894</v>
      </c>
      <c r="B892" s="117"/>
      <c r="C892" s="117"/>
      <c r="D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>
        <f t="shared" si="55"/>
        <v>0</v>
      </c>
      <c r="AA892" s="117">
        <f t="shared" si="56"/>
        <v>0</v>
      </c>
      <c r="AB892" s="15" t="e">
        <f>VLOOKUP(C892,'Picture kid 56'!$A$2:$A$19,1,0)</f>
        <v>#N/A</v>
      </c>
      <c r="AC892" s="15"/>
      <c r="AD892" s="15"/>
    </row>
    <row r="893" spans="1:30" ht="15.75">
      <c r="A893" s="117">
        <v>895</v>
      </c>
      <c r="B893" s="117"/>
      <c r="C893" s="117"/>
      <c r="D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>
        <f t="shared" si="55"/>
        <v>0</v>
      </c>
      <c r="AA893" s="117">
        <f t="shared" si="56"/>
        <v>0</v>
      </c>
      <c r="AB893" s="15" t="e">
        <f>VLOOKUP(C893,'Picture kid 56'!$A$2:$A$19,1,0)</f>
        <v>#N/A</v>
      </c>
      <c r="AC893" s="15"/>
      <c r="AD893" s="15"/>
    </row>
    <row r="894" spans="1:30" ht="15.75">
      <c r="A894" s="117">
        <v>896</v>
      </c>
      <c r="B894" s="117"/>
      <c r="C894" s="117"/>
      <c r="D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>
        <f t="shared" si="55"/>
        <v>0</v>
      </c>
      <c r="AA894" s="117">
        <f t="shared" si="56"/>
        <v>0</v>
      </c>
      <c r="AB894" s="15" t="e">
        <f>VLOOKUP(C894,'Picture kid 56'!$A$2:$A$19,1,0)</f>
        <v>#N/A</v>
      </c>
      <c r="AC894" s="15"/>
      <c r="AD894" s="15"/>
    </row>
    <row r="895" spans="1:30" ht="15.75">
      <c r="A895" s="117">
        <v>897</v>
      </c>
      <c r="B895" s="117"/>
      <c r="C895" s="117"/>
      <c r="D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  <c r="Z895" s="117">
        <f t="shared" si="55"/>
        <v>0</v>
      </c>
      <c r="AA895" s="117">
        <f t="shared" si="56"/>
        <v>0</v>
      </c>
      <c r="AB895" s="15" t="e">
        <f>VLOOKUP(C895,'Picture kid 56'!$A$2:$A$19,1,0)</f>
        <v>#N/A</v>
      </c>
      <c r="AC895" s="15"/>
      <c r="AD895" s="15"/>
    </row>
    <row r="896" spans="1:30" ht="15.75">
      <c r="A896" s="117">
        <v>898</v>
      </c>
      <c r="B896" s="117"/>
      <c r="C896" s="117"/>
      <c r="D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>
        <f t="shared" ref="Z896:Z952" si="57">SUM(E896:Y896)</f>
        <v>0</v>
      </c>
      <c r="AA896" s="117">
        <f t="shared" ref="AA896:AA952" si="58">+SUM(E896:Y896)</f>
        <v>0</v>
      </c>
      <c r="AB896" s="15" t="e">
        <f>VLOOKUP(C896,'Picture kid 56'!$A$2:$A$19,1,0)</f>
        <v>#N/A</v>
      </c>
      <c r="AC896" s="15"/>
      <c r="AD896" s="15"/>
    </row>
    <row r="897" spans="1:30" ht="15.75">
      <c r="A897" s="117">
        <v>899</v>
      </c>
      <c r="B897" s="117"/>
      <c r="C897" s="117"/>
      <c r="D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>
        <f t="shared" si="57"/>
        <v>0</v>
      </c>
      <c r="AA897" s="117">
        <f t="shared" si="58"/>
        <v>0</v>
      </c>
      <c r="AB897" s="15" t="e">
        <f>VLOOKUP(C897,'Picture kid 56'!$A$2:$A$19,1,0)</f>
        <v>#N/A</v>
      </c>
      <c r="AC897" s="15"/>
      <c r="AD897" s="15"/>
    </row>
    <row r="898" spans="1:30" ht="15.75">
      <c r="A898" s="117">
        <v>900</v>
      </c>
      <c r="B898" s="117"/>
      <c r="C898" s="117"/>
      <c r="D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>
        <f t="shared" si="57"/>
        <v>0</v>
      </c>
      <c r="AA898" s="117">
        <f t="shared" si="58"/>
        <v>0</v>
      </c>
      <c r="AB898" s="15" t="e">
        <f>VLOOKUP(C898,'Picture kid 56'!$A$2:$A$19,1,0)</f>
        <v>#N/A</v>
      </c>
      <c r="AC898" s="15"/>
      <c r="AD898" s="15"/>
    </row>
    <row r="899" spans="1:30" ht="15.75">
      <c r="A899" s="117">
        <v>901</v>
      </c>
      <c r="B899" s="117"/>
      <c r="C899" s="117"/>
      <c r="D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>
        <f t="shared" si="57"/>
        <v>0</v>
      </c>
      <c r="AA899" s="117">
        <f t="shared" si="58"/>
        <v>0</v>
      </c>
      <c r="AB899" s="15" t="e">
        <f>VLOOKUP(C899,'Picture kid 56'!$A$2:$A$19,1,0)</f>
        <v>#N/A</v>
      </c>
      <c r="AC899" s="15"/>
      <c r="AD899" s="15"/>
    </row>
    <row r="900" spans="1:30" ht="15.75">
      <c r="A900" s="117">
        <v>902</v>
      </c>
      <c r="B900" s="117"/>
      <c r="C900" s="117"/>
      <c r="D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>
        <f t="shared" si="57"/>
        <v>0</v>
      </c>
      <c r="AA900" s="117">
        <f t="shared" si="58"/>
        <v>0</v>
      </c>
      <c r="AB900" s="15" t="e">
        <f>VLOOKUP(C900,'Picture kid 56'!$A$2:$A$19,1,0)</f>
        <v>#N/A</v>
      </c>
      <c r="AC900" s="15"/>
      <c r="AD900" s="15"/>
    </row>
    <row r="901" spans="1:30" ht="15.75">
      <c r="A901" s="117">
        <v>903</v>
      </c>
      <c r="B901" s="117"/>
      <c r="C901" s="117"/>
      <c r="D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>
        <f t="shared" si="57"/>
        <v>0</v>
      </c>
      <c r="AA901" s="117">
        <f t="shared" si="58"/>
        <v>0</v>
      </c>
      <c r="AB901" s="15" t="e">
        <f>VLOOKUP(C901,'Picture kid 56'!$A$2:$A$19,1,0)</f>
        <v>#N/A</v>
      </c>
      <c r="AC901" s="15"/>
      <c r="AD901" s="15"/>
    </row>
    <row r="902" spans="1:30" ht="15.75">
      <c r="A902" s="117">
        <v>904</v>
      </c>
      <c r="B902" s="117"/>
      <c r="C902" s="117"/>
      <c r="D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>
        <f t="shared" si="57"/>
        <v>0</v>
      </c>
      <c r="AA902" s="117">
        <f t="shared" si="58"/>
        <v>0</v>
      </c>
      <c r="AB902" s="15" t="e">
        <f>VLOOKUP(C902,'Picture kid 56'!$A$2:$A$19,1,0)</f>
        <v>#N/A</v>
      </c>
      <c r="AC902" s="15"/>
      <c r="AD902" s="15"/>
    </row>
    <row r="903" spans="1:30" ht="15.75">
      <c r="A903" s="117">
        <v>905</v>
      </c>
      <c r="B903" s="117"/>
      <c r="C903" s="117"/>
      <c r="D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>
        <f t="shared" si="57"/>
        <v>0</v>
      </c>
      <c r="AA903" s="117">
        <f t="shared" si="58"/>
        <v>0</v>
      </c>
      <c r="AB903" s="15" t="e">
        <f>VLOOKUP(C903,'Picture kid 56'!$A$2:$A$19,1,0)</f>
        <v>#N/A</v>
      </c>
      <c r="AC903" s="15"/>
      <c r="AD903" s="15"/>
    </row>
    <row r="904" spans="1:30" ht="15.75">
      <c r="A904" s="117">
        <v>906</v>
      </c>
      <c r="B904" s="117"/>
      <c r="C904" s="117"/>
      <c r="D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>
        <f t="shared" si="57"/>
        <v>0</v>
      </c>
      <c r="AA904" s="117">
        <f t="shared" si="58"/>
        <v>0</v>
      </c>
      <c r="AB904" s="15" t="e">
        <f>VLOOKUP(C904,'Picture kid 56'!$A$2:$A$19,1,0)</f>
        <v>#N/A</v>
      </c>
      <c r="AC904" s="15"/>
      <c r="AD904" s="15"/>
    </row>
    <row r="905" spans="1:30" ht="15.75">
      <c r="A905" s="117">
        <v>907</v>
      </c>
      <c r="B905" s="117"/>
      <c r="C905" s="117"/>
      <c r="D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>
        <f t="shared" si="57"/>
        <v>0</v>
      </c>
      <c r="AA905" s="117">
        <f t="shared" si="58"/>
        <v>0</v>
      </c>
      <c r="AB905" s="15" t="e">
        <f>VLOOKUP(C905,'Picture kid 56'!$A$2:$A$19,1,0)</f>
        <v>#N/A</v>
      </c>
      <c r="AC905" s="15"/>
      <c r="AD905" s="15"/>
    </row>
    <row r="906" spans="1:30" ht="15.75">
      <c r="A906" s="117">
        <v>908</v>
      </c>
      <c r="B906" s="117"/>
      <c r="C906" s="117"/>
      <c r="D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>
        <f t="shared" si="57"/>
        <v>0</v>
      </c>
      <c r="AA906" s="117">
        <f t="shared" si="58"/>
        <v>0</v>
      </c>
      <c r="AB906" s="15" t="e">
        <f>VLOOKUP(C906,'Picture kid 56'!$A$2:$A$19,1,0)</f>
        <v>#N/A</v>
      </c>
      <c r="AC906" s="15"/>
      <c r="AD906" s="15"/>
    </row>
    <row r="907" spans="1:30" ht="15.75">
      <c r="A907" s="117">
        <v>909</v>
      </c>
      <c r="B907" s="117"/>
      <c r="C907" s="117"/>
      <c r="D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>
        <f t="shared" si="57"/>
        <v>0</v>
      </c>
      <c r="AA907" s="117">
        <f t="shared" si="58"/>
        <v>0</v>
      </c>
      <c r="AB907" s="15" t="e">
        <f>VLOOKUP(C907,'Picture kid 56'!$A$2:$A$19,1,0)</f>
        <v>#N/A</v>
      </c>
      <c r="AC907" s="15"/>
      <c r="AD907" s="15"/>
    </row>
    <row r="908" spans="1:30" ht="15.75">
      <c r="A908" s="117">
        <v>910</v>
      </c>
      <c r="B908" s="117"/>
      <c r="C908" s="117"/>
      <c r="D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>
        <f t="shared" si="57"/>
        <v>0</v>
      </c>
      <c r="AA908" s="117">
        <f t="shared" si="58"/>
        <v>0</v>
      </c>
      <c r="AB908" s="15" t="e">
        <f>VLOOKUP(C908,'Picture kid 56'!$A$2:$A$19,1,0)</f>
        <v>#N/A</v>
      </c>
      <c r="AC908" s="15"/>
      <c r="AD908" s="15"/>
    </row>
    <row r="909" spans="1:30" ht="15.75">
      <c r="A909" s="117">
        <v>911</v>
      </c>
      <c r="B909" s="117"/>
      <c r="C909" s="117"/>
      <c r="D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>
        <f t="shared" si="57"/>
        <v>0</v>
      </c>
      <c r="AA909" s="117">
        <f t="shared" si="58"/>
        <v>0</v>
      </c>
      <c r="AB909" s="15" t="e">
        <f>VLOOKUP(C909,'Picture kid 56'!$A$2:$A$19,1,0)</f>
        <v>#N/A</v>
      </c>
      <c r="AC909" s="15"/>
      <c r="AD909" s="15"/>
    </row>
    <row r="910" spans="1:30" ht="15.75">
      <c r="A910" s="117">
        <v>912</v>
      </c>
      <c r="B910" s="117"/>
      <c r="C910" s="117"/>
      <c r="D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>
        <f t="shared" si="57"/>
        <v>0</v>
      </c>
      <c r="AA910" s="117">
        <f t="shared" si="58"/>
        <v>0</v>
      </c>
      <c r="AB910" s="15" t="e">
        <f>VLOOKUP(C910,'Picture kid 56'!$A$2:$A$19,1,0)</f>
        <v>#N/A</v>
      </c>
      <c r="AC910" s="15"/>
      <c r="AD910" s="15"/>
    </row>
    <row r="911" spans="1:30" ht="15.75">
      <c r="A911" s="117">
        <v>913</v>
      </c>
      <c r="B911" s="117"/>
      <c r="C911" s="117"/>
      <c r="D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>
        <f t="shared" si="57"/>
        <v>0</v>
      </c>
      <c r="AA911" s="117">
        <f t="shared" si="58"/>
        <v>0</v>
      </c>
      <c r="AB911" s="15" t="e">
        <f>VLOOKUP(C911,'Picture kid 56'!$A$2:$A$19,1,0)</f>
        <v>#N/A</v>
      </c>
      <c r="AC911" s="15"/>
      <c r="AD911" s="15"/>
    </row>
    <row r="912" spans="1:30" ht="15.75">
      <c r="A912" s="117">
        <v>914</v>
      </c>
      <c r="B912" s="117"/>
      <c r="C912" s="117"/>
      <c r="D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>
        <f t="shared" si="57"/>
        <v>0</v>
      </c>
      <c r="AA912" s="117">
        <f t="shared" si="58"/>
        <v>0</v>
      </c>
      <c r="AB912" s="15" t="e">
        <f>VLOOKUP(C912,'Picture kid 56'!$A$2:$A$19,1,0)</f>
        <v>#N/A</v>
      </c>
      <c r="AC912" s="15"/>
      <c r="AD912" s="15"/>
    </row>
    <row r="913" spans="1:30" ht="15.75">
      <c r="A913" s="117">
        <v>915</v>
      </c>
      <c r="B913" s="117"/>
      <c r="C913" s="117"/>
      <c r="D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>
        <f t="shared" si="57"/>
        <v>0</v>
      </c>
      <c r="AA913" s="117">
        <f t="shared" si="58"/>
        <v>0</v>
      </c>
      <c r="AB913" s="15" t="e">
        <f>VLOOKUP(C913,'Picture kid 56'!$A$2:$A$19,1,0)</f>
        <v>#N/A</v>
      </c>
      <c r="AC913" s="15"/>
      <c r="AD913" s="15"/>
    </row>
    <row r="914" spans="1:30" ht="15.75">
      <c r="A914" s="117">
        <v>916</v>
      </c>
      <c r="B914" s="117"/>
      <c r="C914" s="117"/>
      <c r="D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>
        <f t="shared" si="57"/>
        <v>0</v>
      </c>
      <c r="AA914" s="117">
        <f t="shared" si="58"/>
        <v>0</v>
      </c>
      <c r="AB914" s="15" t="e">
        <f>VLOOKUP(C914,'Picture kid 56'!$A$2:$A$19,1,0)</f>
        <v>#N/A</v>
      </c>
      <c r="AC914" s="15"/>
      <c r="AD914" s="15"/>
    </row>
    <row r="915" spans="1:30" ht="15.75">
      <c r="A915" s="117">
        <v>917</v>
      </c>
      <c r="B915" s="117"/>
      <c r="C915" s="117"/>
      <c r="D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>
        <f t="shared" si="57"/>
        <v>0</v>
      </c>
      <c r="AA915" s="117">
        <f t="shared" si="58"/>
        <v>0</v>
      </c>
      <c r="AB915" s="15" t="e">
        <f>VLOOKUP(C915,'Picture kid 56'!$A$2:$A$19,1,0)</f>
        <v>#N/A</v>
      </c>
      <c r="AC915" s="15"/>
      <c r="AD915" s="15"/>
    </row>
    <row r="916" spans="1:30" ht="15.75">
      <c r="A916" s="117">
        <v>918</v>
      </c>
      <c r="B916" s="117"/>
      <c r="C916" s="117"/>
      <c r="D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>
        <f t="shared" si="57"/>
        <v>0</v>
      </c>
      <c r="AA916" s="117">
        <f t="shared" si="58"/>
        <v>0</v>
      </c>
      <c r="AB916" s="15" t="e">
        <f>VLOOKUP(C916,'Picture kid 56'!$A$2:$A$19,1,0)</f>
        <v>#N/A</v>
      </c>
      <c r="AC916" s="15"/>
      <c r="AD916" s="15"/>
    </row>
    <row r="917" spans="1:30" ht="15.75">
      <c r="A917" s="117">
        <v>919</v>
      </c>
      <c r="B917" s="117"/>
      <c r="C917" s="117"/>
      <c r="D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>
        <f t="shared" si="57"/>
        <v>0</v>
      </c>
      <c r="AA917" s="117">
        <f t="shared" si="58"/>
        <v>0</v>
      </c>
      <c r="AB917" s="15" t="e">
        <f>VLOOKUP(C917,'Picture kid 56'!$A$2:$A$19,1,0)</f>
        <v>#N/A</v>
      </c>
      <c r="AC917" s="15"/>
      <c r="AD917" s="15"/>
    </row>
    <row r="918" spans="1:30" ht="15.75">
      <c r="A918" s="117">
        <v>920</v>
      </c>
      <c r="B918" s="117"/>
      <c r="C918" s="117"/>
      <c r="D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>
        <f t="shared" si="57"/>
        <v>0</v>
      </c>
      <c r="AA918" s="117">
        <f t="shared" si="58"/>
        <v>0</v>
      </c>
      <c r="AB918" s="15" t="e">
        <f>VLOOKUP(C918,'Picture kid 56'!$A$2:$A$19,1,0)</f>
        <v>#N/A</v>
      </c>
      <c r="AC918" s="15"/>
      <c r="AD918" s="15"/>
    </row>
    <row r="919" spans="1:30" ht="15.75">
      <c r="A919" s="117">
        <v>921</v>
      </c>
      <c r="B919" s="117"/>
      <c r="C919" s="117"/>
      <c r="D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>
        <f t="shared" si="57"/>
        <v>0</v>
      </c>
      <c r="AA919" s="117">
        <f t="shared" si="58"/>
        <v>0</v>
      </c>
      <c r="AB919" s="15" t="e">
        <f>VLOOKUP(C919,'Picture kid 56'!$A$2:$A$19,1,0)</f>
        <v>#N/A</v>
      </c>
      <c r="AC919" s="15"/>
      <c r="AD919" s="15"/>
    </row>
    <row r="920" spans="1:30" ht="15.75">
      <c r="A920" s="117">
        <v>922</v>
      </c>
      <c r="B920" s="117"/>
      <c r="C920" s="117"/>
      <c r="D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>
        <f t="shared" si="57"/>
        <v>0</v>
      </c>
      <c r="AA920" s="117">
        <f t="shared" si="58"/>
        <v>0</v>
      </c>
      <c r="AB920" s="15" t="e">
        <f>VLOOKUP(C920,'Picture kid 56'!$A$2:$A$19,1,0)</f>
        <v>#N/A</v>
      </c>
      <c r="AC920" s="15"/>
      <c r="AD920" s="15"/>
    </row>
    <row r="921" spans="1:30" ht="15.75">
      <c r="A921" s="117">
        <v>923</v>
      </c>
      <c r="B921" s="117"/>
      <c r="C921" s="117"/>
      <c r="D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  <c r="Z921" s="117">
        <f t="shared" si="57"/>
        <v>0</v>
      </c>
      <c r="AA921" s="117">
        <f t="shared" si="58"/>
        <v>0</v>
      </c>
      <c r="AB921" s="15" t="e">
        <f>VLOOKUP(C921,'Picture kid 56'!$A$2:$A$19,1,0)</f>
        <v>#N/A</v>
      </c>
      <c r="AC921" s="15"/>
      <c r="AD921" s="15"/>
    </row>
    <row r="922" spans="1:30" ht="15.75">
      <c r="A922" s="117">
        <v>924</v>
      </c>
      <c r="B922" s="117"/>
      <c r="C922" s="117"/>
      <c r="D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>
        <f t="shared" si="57"/>
        <v>0</v>
      </c>
      <c r="AA922" s="117">
        <f t="shared" si="58"/>
        <v>0</v>
      </c>
      <c r="AB922" s="15" t="e">
        <f>VLOOKUP(C922,'Picture kid 56'!$A$2:$A$19,1,0)</f>
        <v>#N/A</v>
      </c>
      <c r="AC922" s="15"/>
      <c r="AD922" s="15"/>
    </row>
    <row r="923" spans="1:30" ht="15.75">
      <c r="A923" s="117">
        <v>925</v>
      </c>
      <c r="B923" s="117"/>
      <c r="C923" s="117"/>
      <c r="D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>
        <f t="shared" si="57"/>
        <v>0</v>
      </c>
      <c r="AA923" s="117">
        <f t="shared" si="58"/>
        <v>0</v>
      </c>
      <c r="AB923" s="15" t="e">
        <f>VLOOKUP(C923,'Picture kid 56'!$A$2:$A$19,1,0)</f>
        <v>#N/A</v>
      </c>
      <c r="AC923" s="15"/>
      <c r="AD923" s="15"/>
    </row>
    <row r="924" spans="1:30" ht="15.75">
      <c r="A924" s="117">
        <v>926</v>
      </c>
      <c r="B924" s="117"/>
      <c r="C924" s="117"/>
      <c r="D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>
        <f t="shared" si="57"/>
        <v>0</v>
      </c>
      <c r="AA924" s="117">
        <f t="shared" si="58"/>
        <v>0</v>
      </c>
      <c r="AB924" s="15" t="e">
        <f>VLOOKUP(C924,'Picture kid 56'!$A$2:$A$19,1,0)</f>
        <v>#N/A</v>
      </c>
      <c r="AC924" s="15"/>
      <c r="AD924" s="15"/>
    </row>
    <row r="925" spans="1:30" ht="15.75">
      <c r="A925" s="117">
        <v>927</v>
      </c>
      <c r="B925" s="117"/>
      <c r="C925" s="117"/>
      <c r="D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  <c r="Z925" s="117">
        <f t="shared" si="57"/>
        <v>0</v>
      </c>
      <c r="AA925" s="117">
        <f t="shared" si="58"/>
        <v>0</v>
      </c>
      <c r="AB925" s="15" t="e">
        <f>VLOOKUP(C925,'Picture kid 56'!$A$2:$A$19,1,0)</f>
        <v>#N/A</v>
      </c>
      <c r="AC925" s="15"/>
      <c r="AD925" s="15"/>
    </row>
    <row r="926" spans="1:30" ht="15.75">
      <c r="A926" s="117">
        <v>928</v>
      </c>
      <c r="B926" s="117"/>
      <c r="C926" s="117"/>
      <c r="D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>
        <f t="shared" si="57"/>
        <v>0</v>
      </c>
      <c r="AA926" s="117">
        <f t="shared" si="58"/>
        <v>0</v>
      </c>
      <c r="AB926" s="15" t="e">
        <f>VLOOKUP(C926,'Picture kid 56'!$A$2:$A$19,1,0)</f>
        <v>#N/A</v>
      </c>
      <c r="AC926" s="15"/>
      <c r="AD926" s="15"/>
    </row>
    <row r="927" spans="1:30" ht="15.75">
      <c r="A927" s="117">
        <v>929</v>
      </c>
      <c r="B927" s="117"/>
      <c r="C927" s="117"/>
      <c r="D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>
        <f t="shared" si="57"/>
        <v>0</v>
      </c>
      <c r="AA927" s="117">
        <f t="shared" si="58"/>
        <v>0</v>
      </c>
      <c r="AB927" s="15" t="e">
        <f>VLOOKUP(C927,'Picture kid 56'!$A$2:$A$19,1,0)</f>
        <v>#N/A</v>
      </c>
      <c r="AC927" s="15"/>
      <c r="AD927" s="15"/>
    </row>
    <row r="928" spans="1:30" ht="15.75">
      <c r="A928" s="117">
        <v>930</v>
      </c>
      <c r="B928" s="117"/>
      <c r="C928" s="117"/>
      <c r="D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>
        <f t="shared" si="57"/>
        <v>0</v>
      </c>
      <c r="AA928" s="117">
        <f t="shared" si="58"/>
        <v>0</v>
      </c>
      <c r="AB928" s="15" t="e">
        <f>VLOOKUP(C928,'Picture kid 56'!$A$2:$A$19,1,0)</f>
        <v>#N/A</v>
      </c>
      <c r="AC928" s="15"/>
      <c r="AD928" s="15"/>
    </row>
    <row r="929" spans="1:30" ht="15.75">
      <c r="A929" s="117">
        <v>931</v>
      </c>
      <c r="B929" s="117"/>
      <c r="C929" s="117"/>
      <c r="D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  <c r="Z929" s="117">
        <f t="shared" si="57"/>
        <v>0</v>
      </c>
      <c r="AA929" s="117">
        <f t="shared" si="58"/>
        <v>0</v>
      </c>
      <c r="AB929" s="15" t="e">
        <f>VLOOKUP(C929,'Picture kid 56'!$A$2:$A$19,1,0)</f>
        <v>#N/A</v>
      </c>
      <c r="AC929" s="15"/>
      <c r="AD929" s="15"/>
    </row>
    <row r="930" spans="1:30" ht="15.75">
      <c r="A930" s="117">
        <v>932</v>
      </c>
      <c r="B930" s="117"/>
      <c r="C930" s="117"/>
      <c r="D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>
        <f t="shared" si="57"/>
        <v>0</v>
      </c>
      <c r="AA930" s="117">
        <f t="shared" si="58"/>
        <v>0</v>
      </c>
      <c r="AB930" s="15" t="e">
        <f>VLOOKUP(C930,'Picture kid 56'!$A$2:$A$19,1,0)</f>
        <v>#N/A</v>
      </c>
      <c r="AC930" s="15"/>
      <c r="AD930" s="15"/>
    </row>
    <row r="931" spans="1:30" ht="15.75">
      <c r="A931" s="117">
        <v>933</v>
      </c>
      <c r="B931" s="117"/>
      <c r="C931" s="117"/>
      <c r="D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>
        <f t="shared" si="57"/>
        <v>0</v>
      </c>
      <c r="AA931" s="117">
        <f t="shared" si="58"/>
        <v>0</v>
      </c>
      <c r="AB931" s="15" t="e">
        <f>VLOOKUP(C931,'Picture kid 56'!$A$2:$A$19,1,0)</f>
        <v>#N/A</v>
      </c>
      <c r="AC931" s="15"/>
      <c r="AD931" s="15"/>
    </row>
    <row r="932" spans="1:30" ht="15.75">
      <c r="A932" s="117">
        <v>934</v>
      </c>
      <c r="B932" s="117"/>
      <c r="C932" s="117"/>
      <c r="D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>
        <f t="shared" si="57"/>
        <v>0</v>
      </c>
      <c r="AA932" s="117">
        <f t="shared" si="58"/>
        <v>0</v>
      </c>
      <c r="AB932" s="15" t="e">
        <f>VLOOKUP(C932,'Picture kid 56'!$A$2:$A$19,1,0)</f>
        <v>#N/A</v>
      </c>
      <c r="AC932" s="15"/>
      <c r="AD932" s="15"/>
    </row>
    <row r="933" spans="1:30" ht="15.75">
      <c r="A933" s="117">
        <v>935</v>
      </c>
      <c r="B933" s="117"/>
      <c r="C933" s="117"/>
      <c r="D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>
        <f t="shared" si="57"/>
        <v>0</v>
      </c>
      <c r="AA933" s="117">
        <f t="shared" si="58"/>
        <v>0</v>
      </c>
      <c r="AB933" s="15" t="e">
        <f>VLOOKUP(C933,'Picture kid 56'!$A$2:$A$19,1,0)</f>
        <v>#N/A</v>
      </c>
      <c r="AC933" s="15"/>
      <c r="AD933" s="15"/>
    </row>
    <row r="934" spans="1:30" ht="15.75">
      <c r="A934" s="117">
        <v>936</v>
      </c>
      <c r="B934" s="117"/>
      <c r="C934" s="117"/>
      <c r="D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>
        <f t="shared" si="57"/>
        <v>0</v>
      </c>
      <c r="AA934" s="117">
        <f t="shared" si="58"/>
        <v>0</v>
      </c>
      <c r="AB934" s="15" t="e">
        <f>VLOOKUP(C934,'Picture kid 56'!$A$2:$A$19,1,0)</f>
        <v>#N/A</v>
      </c>
      <c r="AC934" s="15"/>
      <c r="AD934" s="15"/>
    </row>
    <row r="935" spans="1:30" ht="15.75">
      <c r="A935" s="117">
        <v>937</v>
      </c>
      <c r="B935" s="117"/>
      <c r="C935" s="117"/>
      <c r="D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>
        <f t="shared" si="57"/>
        <v>0</v>
      </c>
      <c r="AA935" s="117">
        <f t="shared" si="58"/>
        <v>0</v>
      </c>
      <c r="AB935" s="15" t="e">
        <f>VLOOKUP(C935,'Picture kid 56'!$A$2:$A$19,1,0)</f>
        <v>#N/A</v>
      </c>
      <c r="AC935" s="15"/>
      <c r="AD935" s="15"/>
    </row>
    <row r="936" spans="1:30" ht="15.75">
      <c r="A936" s="117">
        <v>938</v>
      </c>
      <c r="B936" s="117"/>
      <c r="C936" s="117"/>
      <c r="D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>
        <f t="shared" si="57"/>
        <v>0</v>
      </c>
      <c r="AA936" s="117">
        <f t="shared" si="58"/>
        <v>0</v>
      </c>
      <c r="AB936" s="15" t="e">
        <f>VLOOKUP(C936,'Picture kid 56'!$A$2:$A$19,1,0)</f>
        <v>#N/A</v>
      </c>
      <c r="AC936" s="15"/>
      <c r="AD936" s="15"/>
    </row>
    <row r="937" spans="1:30" ht="15.75">
      <c r="A937" s="117">
        <v>939</v>
      </c>
      <c r="B937" s="117"/>
      <c r="C937" s="117"/>
      <c r="D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>
        <f t="shared" si="57"/>
        <v>0</v>
      </c>
      <c r="AA937" s="117">
        <f t="shared" si="58"/>
        <v>0</v>
      </c>
      <c r="AB937" s="15" t="e">
        <f>VLOOKUP(C937,'Picture kid 56'!$A$2:$A$19,1,0)</f>
        <v>#N/A</v>
      </c>
      <c r="AC937" s="15"/>
      <c r="AD937" s="15"/>
    </row>
    <row r="938" spans="1:30" ht="15.75">
      <c r="A938" s="117">
        <v>940</v>
      </c>
      <c r="B938" s="117"/>
      <c r="C938" s="117"/>
      <c r="D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>
        <f t="shared" si="57"/>
        <v>0</v>
      </c>
      <c r="AA938" s="117">
        <f t="shared" si="58"/>
        <v>0</v>
      </c>
      <c r="AB938" s="15" t="e">
        <f>VLOOKUP(C938,'Picture kid 56'!$A$2:$A$19,1,0)</f>
        <v>#N/A</v>
      </c>
      <c r="AC938" s="15"/>
      <c r="AD938" s="15"/>
    </row>
    <row r="939" spans="1:30" ht="15.75">
      <c r="A939" s="117">
        <v>941</v>
      </c>
      <c r="B939" s="117"/>
      <c r="C939" s="117"/>
      <c r="D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>
        <f t="shared" si="57"/>
        <v>0</v>
      </c>
      <c r="AA939" s="117">
        <f t="shared" si="58"/>
        <v>0</v>
      </c>
      <c r="AB939" s="15" t="e">
        <f>VLOOKUP(C939,'Picture kid 56'!$A$2:$A$19,1,0)</f>
        <v>#N/A</v>
      </c>
      <c r="AC939" s="15"/>
      <c r="AD939" s="15"/>
    </row>
    <row r="940" spans="1:30" ht="15.75">
      <c r="A940" s="117">
        <v>942</v>
      </c>
      <c r="B940" s="117"/>
      <c r="C940" s="117"/>
      <c r="D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>
        <f t="shared" si="57"/>
        <v>0</v>
      </c>
      <c r="AA940" s="117">
        <f t="shared" si="58"/>
        <v>0</v>
      </c>
      <c r="AB940" s="15" t="e">
        <f>VLOOKUP(C940,'Picture kid 56'!$A$2:$A$19,1,0)</f>
        <v>#N/A</v>
      </c>
      <c r="AC940" s="15"/>
      <c r="AD940" s="15"/>
    </row>
    <row r="941" spans="1:30" ht="15.75">
      <c r="A941" s="117">
        <v>943</v>
      </c>
      <c r="B941" s="117"/>
      <c r="C941" s="117"/>
      <c r="D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>
        <f t="shared" si="57"/>
        <v>0</v>
      </c>
      <c r="AA941" s="117">
        <f t="shared" si="58"/>
        <v>0</v>
      </c>
      <c r="AB941" s="15" t="e">
        <f>VLOOKUP(C941,'Picture kid 56'!$A$2:$A$19,1,0)</f>
        <v>#N/A</v>
      </c>
      <c r="AC941" s="15"/>
      <c r="AD941" s="15"/>
    </row>
    <row r="942" spans="1:30" ht="15.75">
      <c r="A942" s="117">
        <v>944</v>
      </c>
      <c r="B942" s="117"/>
      <c r="C942" s="117"/>
      <c r="D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>
        <f t="shared" si="57"/>
        <v>0</v>
      </c>
      <c r="AA942" s="117">
        <f t="shared" si="58"/>
        <v>0</v>
      </c>
      <c r="AB942" s="15" t="e">
        <f>VLOOKUP(C942,'Picture kid 56'!$A$2:$A$19,1,0)</f>
        <v>#N/A</v>
      </c>
      <c r="AC942" s="15"/>
      <c r="AD942" s="15"/>
    </row>
    <row r="943" spans="1:30" ht="15.75">
      <c r="A943" s="117">
        <v>945</v>
      </c>
      <c r="B943" s="117"/>
      <c r="C943" s="117"/>
      <c r="D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>
        <f t="shared" si="57"/>
        <v>0</v>
      </c>
      <c r="AA943" s="117">
        <f t="shared" si="58"/>
        <v>0</v>
      </c>
      <c r="AB943" s="15" t="e">
        <f>VLOOKUP(C943,'Picture kid 56'!$A$2:$A$19,1,0)</f>
        <v>#N/A</v>
      </c>
      <c r="AC943" s="15"/>
      <c r="AD943" s="15"/>
    </row>
    <row r="944" spans="1:30" ht="15.75">
      <c r="A944" s="117">
        <v>946</v>
      </c>
      <c r="B944" s="117"/>
      <c r="C944" s="117"/>
      <c r="D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>
        <f t="shared" si="57"/>
        <v>0</v>
      </c>
      <c r="AA944" s="117">
        <f t="shared" si="58"/>
        <v>0</v>
      </c>
      <c r="AB944" s="15" t="e">
        <f>VLOOKUP(C944,'Picture kid 56'!$A$2:$A$19,1,0)</f>
        <v>#N/A</v>
      </c>
      <c r="AC944" s="15"/>
      <c r="AD944" s="15"/>
    </row>
    <row r="945" spans="1:30" ht="15.75">
      <c r="A945" s="117">
        <v>947</v>
      </c>
      <c r="B945" s="117"/>
      <c r="C945" s="117"/>
      <c r="D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>
        <f t="shared" si="57"/>
        <v>0</v>
      </c>
      <c r="AA945" s="117">
        <f t="shared" si="58"/>
        <v>0</v>
      </c>
      <c r="AB945" s="15" t="e">
        <f>VLOOKUP(C945,'Picture kid 56'!$A$2:$A$19,1,0)</f>
        <v>#N/A</v>
      </c>
      <c r="AC945" s="15"/>
      <c r="AD945" s="15"/>
    </row>
    <row r="946" spans="1:30" ht="15.75">
      <c r="A946" s="117">
        <v>948</v>
      </c>
      <c r="B946" s="117"/>
      <c r="C946" s="117"/>
      <c r="D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>
        <f t="shared" si="57"/>
        <v>0</v>
      </c>
      <c r="AA946" s="117">
        <f t="shared" si="58"/>
        <v>0</v>
      </c>
      <c r="AB946" s="15" t="e">
        <f>VLOOKUP(C946,'Picture kid 56'!$A$2:$A$19,1,0)</f>
        <v>#N/A</v>
      </c>
      <c r="AC946" s="15"/>
      <c r="AD946" s="15"/>
    </row>
    <row r="947" spans="1:30" ht="15.75">
      <c r="A947" s="117">
        <v>949</v>
      </c>
      <c r="B947" s="117"/>
      <c r="C947" s="117"/>
      <c r="D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>
        <f t="shared" si="57"/>
        <v>0</v>
      </c>
      <c r="AA947" s="117">
        <f t="shared" si="58"/>
        <v>0</v>
      </c>
      <c r="AB947" s="15" t="e">
        <f>VLOOKUP(C947,'Picture kid 56'!$A$2:$A$19,1,0)</f>
        <v>#N/A</v>
      </c>
      <c r="AC947" s="15"/>
      <c r="AD947" s="15"/>
    </row>
    <row r="948" spans="1:30" ht="15.75">
      <c r="A948" s="117">
        <v>950</v>
      </c>
      <c r="B948" s="117"/>
      <c r="C948" s="117"/>
      <c r="D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>
        <f t="shared" si="57"/>
        <v>0</v>
      </c>
      <c r="AA948" s="117">
        <f t="shared" si="58"/>
        <v>0</v>
      </c>
      <c r="AB948" s="15" t="e">
        <f>VLOOKUP(C948,'Picture kid 56'!$A$2:$A$19,1,0)</f>
        <v>#N/A</v>
      </c>
      <c r="AC948" s="15"/>
      <c r="AD948" s="15"/>
    </row>
    <row r="949" spans="1:30" ht="15.75">
      <c r="A949" s="117">
        <v>951</v>
      </c>
      <c r="B949" s="117"/>
      <c r="C949" s="117"/>
      <c r="D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>
        <f t="shared" si="57"/>
        <v>0</v>
      </c>
      <c r="AA949" s="117">
        <f t="shared" si="58"/>
        <v>0</v>
      </c>
      <c r="AB949" s="15" t="e">
        <f>VLOOKUP(C949,'Picture kid 56'!$A$2:$A$19,1,0)</f>
        <v>#N/A</v>
      </c>
      <c r="AC949" s="15"/>
      <c r="AD949" s="15"/>
    </row>
    <row r="950" spans="1:30" ht="15.75">
      <c r="A950" s="117">
        <v>952</v>
      </c>
      <c r="B950" s="117"/>
      <c r="C950" s="117"/>
      <c r="D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>
        <f t="shared" si="57"/>
        <v>0</v>
      </c>
      <c r="AA950" s="117">
        <f t="shared" si="58"/>
        <v>0</v>
      </c>
      <c r="AB950" s="15" t="e">
        <f>VLOOKUP(C950,'Picture kid 56'!$A$2:$A$19,1,0)</f>
        <v>#N/A</v>
      </c>
      <c r="AC950" s="15"/>
      <c r="AD950" s="15"/>
    </row>
    <row r="951" spans="1:30" ht="15.75">
      <c r="A951" s="117">
        <v>953</v>
      </c>
      <c r="B951" s="117"/>
      <c r="C951" s="117"/>
      <c r="D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>
        <f t="shared" si="57"/>
        <v>0</v>
      </c>
      <c r="AA951" s="117">
        <f t="shared" si="58"/>
        <v>0</v>
      </c>
      <c r="AB951" s="15" t="e">
        <f>VLOOKUP(C951,'Picture kid 56'!$A$2:$A$19,1,0)</f>
        <v>#N/A</v>
      </c>
      <c r="AC951" s="15"/>
      <c r="AD951" s="22">
        <v>42709</v>
      </c>
    </row>
    <row r="952" spans="1:30" ht="15.75">
      <c r="A952" s="117">
        <v>954</v>
      </c>
      <c r="B952" s="117"/>
      <c r="C952" s="117"/>
      <c r="D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>
        <f t="shared" si="57"/>
        <v>0</v>
      </c>
      <c r="AA952" s="117">
        <f t="shared" si="58"/>
        <v>0</v>
      </c>
      <c r="AB952" s="15" t="e">
        <f>VLOOKUP(C952,'Picture kid 56'!$A$2:$A$19,1,0)</f>
        <v>#N/A</v>
      </c>
      <c r="AC952" s="15"/>
      <c r="AD952" s="15"/>
    </row>
    <row r="953" spans="1:30" ht="15.75">
      <c r="A953" s="117">
        <v>955</v>
      </c>
      <c r="B953" s="117"/>
      <c r="C953" s="117"/>
      <c r="D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>
        <f t="shared" ref="Z953:Z968" si="59">+SUM(D953:Y953)</f>
        <v>0</v>
      </c>
      <c r="AA953" s="117">
        <f t="shared" ref="AA953:AA964" si="60">+SUM(E953:Y953)</f>
        <v>0</v>
      </c>
      <c r="AB953" s="15" t="e">
        <f>VLOOKUP(C953,'Picture kid 56'!$A$2:$A$19,1,0)</f>
        <v>#N/A</v>
      </c>
      <c r="AC953" s="15"/>
      <c r="AD953" s="15"/>
    </row>
    <row r="954" spans="1:30" ht="15.75">
      <c r="A954" s="117">
        <v>956</v>
      </c>
      <c r="B954" s="117"/>
      <c r="C954" s="117"/>
      <c r="D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>
        <f t="shared" si="59"/>
        <v>0</v>
      </c>
      <c r="AA954" s="117">
        <f t="shared" si="60"/>
        <v>0</v>
      </c>
      <c r="AB954" s="15" t="e">
        <f>VLOOKUP(C954,'Picture kid 56'!$A$2:$A$19,1,0)</f>
        <v>#N/A</v>
      </c>
      <c r="AC954" s="15"/>
      <c r="AD954" s="15"/>
    </row>
    <row r="955" spans="1:30" ht="15.75">
      <c r="A955" s="117">
        <v>957</v>
      </c>
      <c r="B955" s="117"/>
      <c r="C955" s="117"/>
      <c r="D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>
        <f t="shared" si="59"/>
        <v>0</v>
      </c>
      <c r="AA955" s="117">
        <f t="shared" si="60"/>
        <v>0</v>
      </c>
      <c r="AB955" s="15" t="e">
        <f>VLOOKUP(C955,'Picture kid 56'!$A$2:$A$19,1,0)</f>
        <v>#N/A</v>
      </c>
      <c r="AC955" s="15"/>
      <c r="AD955" s="15"/>
    </row>
    <row r="956" spans="1:30" ht="15.75">
      <c r="A956" s="117">
        <v>958</v>
      </c>
      <c r="B956" s="117"/>
      <c r="C956" s="117"/>
      <c r="D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>
        <f t="shared" si="59"/>
        <v>0</v>
      </c>
      <c r="AA956" s="117">
        <f t="shared" si="60"/>
        <v>0</v>
      </c>
      <c r="AB956" s="15" t="e">
        <f>VLOOKUP(C956,'Picture kid 56'!$A$2:$A$19,1,0)</f>
        <v>#N/A</v>
      </c>
      <c r="AC956" s="15"/>
      <c r="AD956" s="15"/>
    </row>
    <row r="957" spans="1:30" ht="15.75">
      <c r="A957" s="117">
        <v>959</v>
      </c>
      <c r="B957" s="117"/>
      <c r="C957" s="117"/>
      <c r="D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>
        <f t="shared" si="59"/>
        <v>0</v>
      </c>
      <c r="AA957" s="117">
        <f t="shared" si="60"/>
        <v>0</v>
      </c>
      <c r="AB957" s="15" t="e">
        <f>VLOOKUP(C957,'Picture kid 56'!$A$2:$A$19,1,0)</f>
        <v>#N/A</v>
      </c>
      <c r="AC957" s="15"/>
      <c r="AD957" s="15"/>
    </row>
    <row r="958" spans="1:30" ht="15.75">
      <c r="A958" s="117">
        <v>960</v>
      </c>
      <c r="B958" s="117"/>
      <c r="C958" s="117"/>
      <c r="D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>
        <f t="shared" si="59"/>
        <v>0</v>
      </c>
      <c r="AA958" s="117">
        <f t="shared" si="60"/>
        <v>0</v>
      </c>
      <c r="AB958" s="15" t="e">
        <f>VLOOKUP(C958,'Picture kid 56'!$A$2:$A$19,1,0)</f>
        <v>#N/A</v>
      </c>
      <c r="AC958" s="15"/>
      <c r="AD958" s="15"/>
    </row>
    <row r="959" spans="1:30" ht="15.75">
      <c r="A959" s="117">
        <v>961</v>
      </c>
      <c r="B959" s="117"/>
      <c r="C959" s="117"/>
      <c r="D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>
        <f t="shared" si="59"/>
        <v>0</v>
      </c>
      <c r="AA959" s="117">
        <f t="shared" si="60"/>
        <v>0</v>
      </c>
      <c r="AB959" s="15" t="e">
        <f>VLOOKUP(C959,'Picture kid 56'!$A$2:$A$19,1,0)</f>
        <v>#N/A</v>
      </c>
      <c r="AC959" s="15"/>
      <c r="AD959" s="15"/>
    </row>
    <row r="960" spans="1:30" ht="15.75">
      <c r="A960" s="117">
        <v>962</v>
      </c>
      <c r="B960" s="117"/>
      <c r="C960" s="117"/>
      <c r="D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>
        <f t="shared" si="59"/>
        <v>0</v>
      </c>
      <c r="AA960" s="117">
        <f t="shared" si="60"/>
        <v>0</v>
      </c>
      <c r="AB960" s="15" t="e">
        <f>VLOOKUP(C960,'Picture kid 56'!$A$2:$A$19,1,0)</f>
        <v>#N/A</v>
      </c>
      <c r="AC960" s="15"/>
      <c r="AD960" s="15"/>
    </row>
    <row r="961" spans="1:30" ht="15.75">
      <c r="A961" s="117">
        <v>963</v>
      </c>
      <c r="B961" s="117"/>
      <c r="C961" s="117"/>
      <c r="D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>
        <f t="shared" si="59"/>
        <v>0</v>
      </c>
      <c r="AA961" s="117">
        <f t="shared" si="60"/>
        <v>0</v>
      </c>
      <c r="AB961" s="15" t="e">
        <f>VLOOKUP(C961,'Picture kid 56'!$A$2:$A$19,1,0)</f>
        <v>#N/A</v>
      </c>
      <c r="AC961" s="15"/>
      <c r="AD961" s="15"/>
    </row>
    <row r="962" spans="1:30" ht="15.75">
      <c r="A962" s="117">
        <v>964</v>
      </c>
      <c r="B962" s="117"/>
      <c r="C962" s="117"/>
      <c r="D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>
        <f t="shared" si="59"/>
        <v>0</v>
      </c>
      <c r="AA962" s="117">
        <f t="shared" si="60"/>
        <v>0</v>
      </c>
      <c r="AB962" s="15" t="e">
        <f>VLOOKUP(C962,'Picture kid 56'!$A$2:$A$19,1,0)</f>
        <v>#N/A</v>
      </c>
      <c r="AC962" s="15"/>
      <c r="AD962" s="15"/>
    </row>
    <row r="963" spans="1:30" ht="15.75">
      <c r="A963" s="117">
        <v>965</v>
      </c>
      <c r="B963" s="117"/>
      <c r="C963" s="117"/>
      <c r="D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>
        <f t="shared" si="59"/>
        <v>0</v>
      </c>
      <c r="AA963" s="117">
        <f t="shared" si="60"/>
        <v>0</v>
      </c>
      <c r="AB963" s="15" t="e">
        <f>VLOOKUP(C963,'Picture kid 56'!$A$2:$A$19,1,0)</f>
        <v>#N/A</v>
      </c>
      <c r="AC963" s="15"/>
      <c r="AD963" s="15"/>
    </row>
    <row r="964" spans="1:30" ht="15.75">
      <c r="A964" s="117">
        <v>966</v>
      </c>
      <c r="B964" s="117"/>
      <c r="C964" s="117"/>
      <c r="D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>
        <f t="shared" si="59"/>
        <v>0</v>
      </c>
      <c r="AA964" s="117">
        <f t="shared" si="60"/>
        <v>0</v>
      </c>
      <c r="AB964" s="15" t="e">
        <f>VLOOKUP(C964,'Picture kid 56'!$A$2:$A$19,1,0)</f>
        <v>#N/A</v>
      </c>
      <c r="AC964" s="15"/>
      <c r="AD964" s="15"/>
    </row>
    <row r="965" spans="1:30" ht="15.75">
      <c r="A965" s="117">
        <v>967</v>
      </c>
      <c r="B965" s="117"/>
      <c r="C965" s="117"/>
      <c r="D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>
        <f t="shared" si="59"/>
        <v>0</v>
      </c>
      <c r="AA965" s="117">
        <f t="shared" ref="AA965:AA1028" si="61">+SUM(E965:Y965)</f>
        <v>0</v>
      </c>
      <c r="AB965" s="15" t="e">
        <f>VLOOKUP(C965,'Picture kid 56'!$A$2:$A$19,1,0)</f>
        <v>#N/A</v>
      </c>
      <c r="AC965" s="15"/>
      <c r="AD965" s="15"/>
    </row>
    <row r="966" spans="1:30" ht="15.75">
      <c r="A966" s="117">
        <v>968</v>
      </c>
      <c r="B966" s="117"/>
      <c r="C966" s="117"/>
      <c r="D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>
        <f t="shared" si="59"/>
        <v>0</v>
      </c>
      <c r="AA966" s="117">
        <f t="shared" si="61"/>
        <v>0</v>
      </c>
      <c r="AB966" s="15" t="e">
        <f>VLOOKUP(C966,'Picture kid 56'!$A$2:$A$19,1,0)</f>
        <v>#N/A</v>
      </c>
      <c r="AC966" s="15"/>
      <c r="AD966" s="15"/>
    </row>
    <row r="967" spans="1:30" ht="15.75">
      <c r="A967" s="117">
        <v>969</v>
      </c>
      <c r="B967" s="117"/>
      <c r="C967" s="117"/>
      <c r="D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>
        <f t="shared" si="59"/>
        <v>0</v>
      </c>
      <c r="AA967" s="117">
        <f t="shared" si="61"/>
        <v>0</v>
      </c>
      <c r="AB967" s="15" t="e">
        <f>VLOOKUP(C967,'Picture kid 56'!$A$2:$A$19,1,0)</f>
        <v>#N/A</v>
      </c>
      <c r="AC967" s="15"/>
      <c r="AD967" s="15"/>
    </row>
    <row r="968" spans="1:30" ht="15.75">
      <c r="A968" s="117">
        <v>970</v>
      </c>
      <c r="B968" s="117"/>
      <c r="C968" s="117"/>
      <c r="D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>
        <f t="shared" si="59"/>
        <v>0</v>
      </c>
      <c r="AA968" s="117">
        <f t="shared" si="61"/>
        <v>0</v>
      </c>
      <c r="AB968" s="15" t="e">
        <f>VLOOKUP(C968,'Picture kid 56'!$A$2:$A$19,1,0)</f>
        <v>#N/A</v>
      </c>
      <c r="AC968" s="15"/>
      <c r="AD968" s="15"/>
    </row>
    <row r="969" spans="1:30" ht="15.75">
      <c r="A969" s="117">
        <v>971</v>
      </c>
      <c r="B969" s="117"/>
      <c r="C969" s="117"/>
      <c r="D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41">
        <f>+SUM(D969:Y970)</f>
        <v>0</v>
      </c>
      <c r="AA969" s="117">
        <f t="shared" si="61"/>
        <v>0</v>
      </c>
      <c r="AB969" s="15" t="e">
        <f>VLOOKUP(C969,'Picture kid 56'!$A$2:$A$19,1,0)</f>
        <v>#N/A</v>
      </c>
      <c r="AC969" s="15"/>
      <c r="AD969" s="15"/>
    </row>
    <row r="970" spans="1:30" ht="15.75">
      <c r="A970" s="117">
        <v>972</v>
      </c>
      <c r="B970" s="117"/>
      <c r="C970" s="117"/>
      <c r="D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41"/>
      <c r="AA970" s="117">
        <f t="shared" si="61"/>
        <v>0</v>
      </c>
      <c r="AB970" s="15" t="e">
        <f>VLOOKUP(C970,'Picture kid 56'!$A$2:$A$19,1,0)</f>
        <v>#N/A</v>
      </c>
      <c r="AC970" s="15"/>
      <c r="AD970" s="15"/>
    </row>
    <row r="971" spans="1:30" ht="15.75">
      <c r="A971" s="117">
        <v>973</v>
      </c>
      <c r="B971" s="117"/>
      <c r="C971" s="117"/>
      <c r="D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>
        <f t="shared" ref="Z971:Z981" si="62">+SUM(D971:Y971)</f>
        <v>0</v>
      </c>
      <c r="AA971" s="117">
        <f t="shared" si="61"/>
        <v>0</v>
      </c>
      <c r="AB971" s="15" t="e">
        <f>VLOOKUP(C971,'Picture kid 56'!$A$2:$A$19,1,0)</f>
        <v>#N/A</v>
      </c>
      <c r="AC971" s="15"/>
      <c r="AD971" s="15"/>
    </row>
    <row r="972" spans="1:30" ht="15.75">
      <c r="A972" s="117">
        <v>974</v>
      </c>
      <c r="B972" s="117"/>
      <c r="C972" s="117"/>
      <c r="D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>
        <f t="shared" si="62"/>
        <v>0</v>
      </c>
      <c r="AA972" s="117">
        <f t="shared" si="61"/>
        <v>0</v>
      </c>
      <c r="AB972" s="15" t="e">
        <f>VLOOKUP(C972,'Picture kid 56'!$A$2:$A$19,1,0)</f>
        <v>#N/A</v>
      </c>
      <c r="AC972" s="15"/>
      <c r="AD972" s="15"/>
    </row>
    <row r="973" spans="1:30" ht="15.75">
      <c r="A973" s="117">
        <v>975</v>
      </c>
      <c r="B973" s="117"/>
      <c r="C973" s="117"/>
      <c r="D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>
        <f t="shared" si="62"/>
        <v>0</v>
      </c>
      <c r="AA973" s="117">
        <f t="shared" si="61"/>
        <v>0</v>
      </c>
      <c r="AB973" s="15" t="e">
        <f>VLOOKUP(C973,'Picture kid 56'!$A$2:$A$19,1,0)</f>
        <v>#N/A</v>
      </c>
      <c r="AC973" s="15"/>
      <c r="AD973" s="15"/>
    </row>
    <row r="974" spans="1:30" ht="15.75">
      <c r="A974" s="117">
        <v>976</v>
      </c>
      <c r="B974" s="117"/>
      <c r="C974" s="117"/>
      <c r="D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>
        <f t="shared" si="62"/>
        <v>0</v>
      </c>
      <c r="AA974" s="117">
        <f t="shared" si="61"/>
        <v>0</v>
      </c>
      <c r="AB974" s="15" t="e">
        <f>VLOOKUP(C974,'Picture kid 56'!$A$2:$A$19,1,0)</f>
        <v>#N/A</v>
      </c>
      <c r="AC974" s="15"/>
      <c r="AD974" s="15"/>
    </row>
    <row r="975" spans="1:30" ht="15.75">
      <c r="A975" s="117">
        <v>977</v>
      </c>
      <c r="B975" s="117"/>
      <c r="C975" s="117"/>
      <c r="D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>
        <f t="shared" si="62"/>
        <v>0</v>
      </c>
      <c r="AA975" s="117">
        <f t="shared" si="61"/>
        <v>0</v>
      </c>
      <c r="AB975" s="15" t="e">
        <f>VLOOKUP(C975,'Picture kid 56'!$A$2:$A$19,1,0)</f>
        <v>#N/A</v>
      </c>
      <c r="AC975" s="15"/>
      <c r="AD975" s="15"/>
    </row>
    <row r="976" spans="1:30" ht="15.75">
      <c r="A976" s="117">
        <v>978</v>
      </c>
      <c r="B976" s="117"/>
      <c r="C976" s="117"/>
      <c r="D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>
        <f t="shared" si="62"/>
        <v>0</v>
      </c>
      <c r="AA976" s="117">
        <f t="shared" si="61"/>
        <v>0</v>
      </c>
      <c r="AB976" s="15" t="e">
        <f>VLOOKUP(C976,'Picture kid 56'!$A$2:$A$19,1,0)</f>
        <v>#N/A</v>
      </c>
      <c r="AC976" s="15"/>
      <c r="AD976" s="15"/>
    </row>
    <row r="977" spans="1:30" ht="15.75">
      <c r="A977" s="117">
        <v>979</v>
      </c>
      <c r="B977" s="117"/>
      <c r="C977" s="117"/>
      <c r="D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>
        <f t="shared" si="62"/>
        <v>0</v>
      </c>
      <c r="AA977" s="117">
        <f t="shared" si="61"/>
        <v>0</v>
      </c>
      <c r="AB977" s="15" t="e">
        <f>VLOOKUP(C977,'Picture kid 56'!$A$2:$A$19,1,0)</f>
        <v>#N/A</v>
      </c>
      <c r="AC977" s="15"/>
      <c r="AD977" s="15"/>
    </row>
    <row r="978" spans="1:30" ht="15.75">
      <c r="A978" s="117">
        <v>980</v>
      </c>
      <c r="B978" s="117"/>
      <c r="C978" s="117"/>
      <c r="D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>
        <f t="shared" si="62"/>
        <v>0</v>
      </c>
      <c r="AA978" s="117">
        <f t="shared" si="61"/>
        <v>0</v>
      </c>
      <c r="AB978" s="15" t="e">
        <f>VLOOKUP(C978,'Picture kid 56'!$A$2:$A$19,1,0)</f>
        <v>#N/A</v>
      </c>
      <c r="AC978" s="15"/>
      <c r="AD978" s="15"/>
    </row>
    <row r="979" spans="1:30" ht="15.75">
      <c r="A979" s="117">
        <v>981</v>
      </c>
      <c r="B979" s="117"/>
      <c r="C979" s="117"/>
      <c r="D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>
        <f t="shared" si="62"/>
        <v>0</v>
      </c>
      <c r="AA979" s="117">
        <f t="shared" si="61"/>
        <v>0</v>
      </c>
      <c r="AB979" s="15" t="e">
        <f>VLOOKUP(C979,'Picture kid 56'!$A$2:$A$19,1,0)</f>
        <v>#N/A</v>
      </c>
      <c r="AC979" s="15"/>
      <c r="AD979" s="15"/>
    </row>
    <row r="980" spans="1:30" ht="15.75">
      <c r="A980" s="117">
        <v>982</v>
      </c>
      <c r="B980" s="117"/>
      <c r="C980" s="117"/>
      <c r="D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>
        <f t="shared" si="62"/>
        <v>0</v>
      </c>
      <c r="AA980" s="117">
        <f t="shared" si="61"/>
        <v>0</v>
      </c>
      <c r="AB980" s="15" t="e">
        <f>VLOOKUP(C980,'Picture kid 56'!$A$2:$A$19,1,0)</f>
        <v>#N/A</v>
      </c>
      <c r="AC980" s="15"/>
      <c r="AD980" s="15"/>
    </row>
    <row r="981" spans="1:30" ht="15.75">
      <c r="A981" s="117">
        <v>983</v>
      </c>
      <c r="B981" s="117"/>
      <c r="C981" s="117"/>
      <c r="D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>
        <f t="shared" si="62"/>
        <v>0</v>
      </c>
      <c r="AA981" s="117">
        <f t="shared" si="61"/>
        <v>0</v>
      </c>
      <c r="AB981" s="15" t="e">
        <f>VLOOKUP(C981,'Picture kid 56'!$A$2:$A$19,1,0)</f>
        <v>#N/A</v>
      </c>
      <c r="AC981" s="15"/>
      <c r="AD981" s="15"/>
    </row>
    <row r="982" spans="1:30" ht="15.75">
      <c r="A982" s="117">
        <v>984</v>
      </c>
      <c r="B982" s="117"/>
      <c r="C982" s="117"/>
      <c r="D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41">
        <f>+SUM(D982:Y983)</f>
        <v>0</v>
      </c>
      <c r="AA982" s="117">
        <f t="shared" si="61"/>
        <v>0</v>
      </c>
      <c r="AB982" s="15" t="e">
        <f>VLOOKUP(C982,'Picture kid 56'!$A$2:$A$19,1,0)</f>
        <v>#N/A</v>
      </c>
      <c r="AC982" s="15"/>
      <c r="AD982" s="15"/>
    </row>
    <row r="983" spans="1:30" ht="15.75">
      <c r="A983" s="117">
        <v>985</v>
      </c>
      <c r="B983" s="117"/>
      <c r="C983" s="117"/>
      <c r="D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41"/>
      <c r="AA983" s="117">
        <f t="shared" si="61"/>
        <v>0</v>
      </c>
      <c r="AB983" s="15" t="e">
        <f>VLOOKUP(C983,'Picture kid 56'!$A$2:$A$19,1,0)</f>
        <v>#N/A</v>
      </c>
      <c r="AC983" s="15"/>
      <c r="AD983" s="15"/>
    </row>
    <row r="984" spans="1:30" ht="15.75">
      <c r="A984" s="117">
        <v>986</v>
      </c>
      <c r="B984" s="117"/>
      <c r="C984" s="117"/>
      <c r="D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>
        <f t="shared" ref="Z984:Z1015" si="63">+SUM(D984:Y984)</f>
        <v>0</v>
      </c>
      <c r="AA984" s="117">
        <f t="shared" si="61"/>
        <v>0</v>
      </c>
      <c r="AB984" s="15" t="e">
        <f>VLOOKUP(C984,'Picture kid 56'!$A$2:$A$19,1,0)</f>
        <v>#N/A</v>
      </c>
      <c r="AC984" s="15"/>
      <c r="AD984" s="15"/>
    </row>
    <row r="985" spans="1:30" ht="15.75">
      <c r="A985" s="117">
        <v>987</v>
      </c>
      <c r="B985" s="117"/>
      <c r="C985" s="117"/>
      <c r="D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>
        <f t="shared" si="63"/>
        <v>0</v>
      </c>
      <c r="AA985" s="117">
        <f t="shared" si="61"/>
        <v>0</v>
      </c>
      <c r="AB985" s="15" t="e">
        <f>VLOOKUP(C985,'Picture kid 56'!$A$2:$A$19,1,0)</f>
        <v>#N/A</v>
      </c>
      <c r="AC985" s="15"/>
      <c r="AD985" s="15"/>
    </row>
    <row r="986" spans="1:30" ht="15.75">
      <c r="A986" s="117">
        <v>988</v>
      </c>
      <c r="B986" s="117"/>
      <c r="C986" s="117"/>
      <c r="D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>
        <f t="shared" si="63"/>
        <v>0</v>
      </c>
      <c r="AA986" s="117">
        <f t="shared" si="61"/>
        <v>0</v>
      </c>
      <c r="AB986" s="15" t="e">
        <f>VLOOKUP(C986,'Picture kid 56'!$A$2:$A$19,1,0)</f>
        <v>#N/A</v>
      </c>
      <c r="AC986" s="15"/>
      <c r="AD986" s="15"/>
    </row>
    <row r="987" spans="1:30" ht="15.75">
      <c r="A987" s="117">
        <v>989</v>
      </c>
      <c r="B987" s="117"/>
      <c r="C987" s="117"/>
      <c r="D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>
        <f t="shared" si="63"/>
        <v>0</v>
      </c>
      <c r="AA987" s="117">
        <f t="shared" si="61"/>
        <v>0</v>
      </c>
      <c r="AB987" s="15" t="e">
        <f>VLOOKUP(C987,'Picture kid 56'!$A$2:$A$19,1,0)</f>
        <v>#N/A</v>
      </c>
      <c r="AC987" s="15"/>
      <c r="AD987" s="15"/>
    </row>
    <row r="988" spans="1:30" ht="15.75">
      <c r="A988" s="117">
        <v>990</v>
      </c>
      <c r="B988" s="117"/>
      <c r="C988" s="117"/>
      <c r="D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>
        <f t="shared" si="63"/>
        <v>0</v>
      </c>
      <c r="AA988" s="117">
        <f t="shared" si="61"/>
        <v>0</v>
      </c>
      <c r="AB988" s="15" t="e">
        <f>VLOOKUP(C988,'Picture kid 56'!$A$2:$A$19,1,0)</f>
        <v>#N/A</v>
      </c>
      <c r="AC988" s="15"/>
      <c r="AD988" s="15"/>
    </row>
    <row r="989" spans="1:30" ht="15.75">
      <c r="A989" s="117">
        <v>991</v>
      </c>
      <c r="B989" s="117"/>
      <c r="C989" s="117"/>
      <c r="D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>
        <f t="shared" si="63"/>
        <v>0</v>
      </c>
      <c r="AA989" s="117">
        <f t="shared" si="61"/>
        <v>0</v>
      </c>
      <c r="AB989" s="15" t="e">
        <f>VLOOKUP(C989,'Picture kid 56'!$A$2:$A$19,1,0)</f>
        <v>#N/A</v>
      </c>
      <c r="AC989" s="15"/>
      <c r="AD989" s="15"/>
    </row>
    <row r="990" spans="1:30" ht="15.75">
      <c r="A990" s="117">
        <v>992</v>
      </c>
      <c r="B990" s="117"/>
      <c r="C990" s="117"/>
      <c r="D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>
        <f t="shared" si="63"/>
        <v>0</v>
      </c>
      <c r="AA990" s="117">
        <f t="shared" si="61"/>
        <v>0</v>
      </c>
      <c r="AB990" s="15" t="e">
        <f>VLOOKUP(C990,'Picture kid 56'!$A$2:$A$19,1,0)</f>
        <v>#N/A</v>
      </c>
      <c r="AC990" s="15"/>
      <c r="AD990" s="15"/>
    </row>
    <row r="991" spans="1:30" ht="15.75">
      <c r="A991" s="117">
        <v>993</v>
      </c>
      <c r="B991" s="117"/>
      <c r="C991" s="117"/>
      <c r="D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>
        <f t="shared" si="63"/>
        <v>0</v>
      </c>
      <c r="AA991" s="117">
        <f t="shared" si="61"/>
        <v>0</v>
      </c>
      <c r="AB991" s="15" t="e">
        <f>VLOOKUP(C991,'Picture kid 56'!$A$2:$A$19,1,0)</f>
        <v>#N/A</v>
      </c>
      <c r="AC991" s="15"/>
      <c r="AD991" s="15"/>
    </row>
    <row r="992" spans="1:30" ht="15.75">
      <c r="A992" s="117">
        <v>994</v>
      </c>
      <c r="B992" s="117"/>
      <c r="C992" s="117"/>
      <c r="D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>
        <f t="shared" si="63"/>
        <v>0</v>
      </c>
      <c r="AA992" s="117">
        <f t="shared" si="61"/>
        <v>0</v>
      </c>
      <c r="AB992" s="15" t="e">
        <f>VLOOKUP(C992,'Picture kid 56'!$A$2:$A$19,1,0)</f>
        <v>#N/A</v>
      </c>
      <c r="AC992" s="15"/>
      <c r="AD992" s="15"/>
    </row>
    <row r="993" spans="1:30" ht="15.75">
      <c r="A993" s="117">
        <v>995</v>
      </c>
      <c r="B993" s="117"/>
      <c r="C993" s="117"/>
      <c r="D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>
        <f t="shared" si="63"/>
        <v>0</v>
      </c>
      <c r="AA993" s="117">
        <f t="shared" si="61"/>
        <v>0</v>
      </c>
      <c r="AB993" s="15" t="e">
        <f>VLOOKUP(C993,'Picture kid 56'!$A$2:$A$19,1,0)</f>
        <v>#N/A</v>
      </c>
      <c r="AC993" s="15"/>
      <c r="AD993" s="15"/>
    </row>
    <row r="994" spans="1:30" ht="15.75">
      <c r="A994" s="117">
        <v>996</v>
      </c>
      <c r="B994" s="117"/>
      <c r="C994" s="117"/>
      <c r="D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>
        <f t="shared" si="63"/>
        <v>0</v>
      </c>
      <c r="AA994" s="117">
        <f t="shared" si="61"/>
        <v>0</v>
      </c>
      <c r="AB994" s="15" t="e">
        <f>VLOOKUP(C994,'Picture kid 56'!$A$2:$A$19,1,0)</f>
        <v>#N/A</v>
      </c>
      <c r="AC994" s="15"/>
      <c r="AD994" s="15"/>
    </row>
    <row r="995" spans="1:30" ht="15.75">
      <c r="A995" s="117">
        <v>997</v>
      </c>
      <c r="B995" s="117"/>
      <c r="C995" s="117"/>
      <c r="D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>
        <f t="shared" si="63"/>
        <v>0</v>
      </c>
      <c r="AA995" s="117">
        <f t="shared" si="61"/>
        <v>0</v>
      </c>
      <c r="AB995" s="15" t="e">
        <f>VLOOKUP(C995,'Picture kid 56'!$A$2:$A$19,1,0)</f>
        <v>#N/A</v>
      </c>
      <c r="AC995" s="15"/>
      <c r="AD995" s="15"/>
    </row>
    <row r="996" spans="1:30" ht="15.75">
      <c r="A996" s="117">
        <v>998</v>
      </c>
      <c r="B996" s="117"/>
      <c r="C996" s="117"/>
      <c r="D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>
        <f t="shared" si="63"/>
        <v>0</v>
      </c>
      <c r="AA996" s="117">
        <f t="shared" si="61"/>
        <v>0</v>
      </c>
      <c r="AB996" s="15" t="e">
        <f>VLOOKUP(C996,'Picture kid 56'!$A$2:$A$19,1,0)</f>
        <v>#N/A</v>
      </c>
      <c r="AC996" s="15"/>
      <c r="AD996" s="15"/>
    </row>
    <row r="997" spans="1:30" ht="15.75">
      <c r="A997" s="117">
        <v>999</v>
      </c>
      <c r="B997" s="117"/>
      <c r="C997" s="117"/>
      <c r="D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>
        <f t="shared" si="63"/>
        <v>0</v>
      </c>
      <c r="AA997" s="117">
        <f t="shared" si="61"/>
        <v>0</v>
      </c>
      <c r="AB997" s="15" t="e">
        <f>VLOOKUP(C997,'Picture kid 56'!$A$2:$A$19,1,0)</f>
        <v>#N/A</v>
      </c>
      <c r="AC997" s="15"/>
      <c r="AD997" s="15"/>
    </row>
    <row r="998" spans="1:30" ht="15.75">
      <c r="A998" s="117">
        <v>1000</v>
      </c>
      <c r="B998" s="117"/>
      <c r="C998" s="117"/>
      <c r="D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>
        <f t="shared" si="63"/>
        <v>0</v>
      </c>
      <c r="AA998" s="117">
        <f t="shared" si="61"/>
        <v>0</v>
      </c>
      <c r="AB998" s="15" t="e">
        <f>VLOOKUP(C998,'Picture kid 56'!$A$2:$A$19,1,0)</f>
        <v>#N/A</v>
      </c>
      <c r="AC998" s="15"/>
      <c r="AD998" s="15"/>
    </row>
    <row r="999" spans="1:30" ht="15.75">
      <c r="A999" s="117">
        <v>1001</v>
      </c>
      <c r="B999" s="117"/>
      <c r="C999" s="117"/>
      <c r="D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>
        <f t="shared" si="63"/>
        <v>0</v>
      </c>
      <c r="AA999" s="117">
        <f t="shared" si="61"/>
        <v>0</v>
      </c>
      <c r="AB999" s="15" t="e">
        <f>VLOOKUP(C999,'Picture kid 56'!$A$2:$A$19,1,0)</f>
        <v>#N/A</v>
      </c>
      <c r="AC999" s="15"/>
      <c r="AD999" s="15"/>
    </row>
    <row r="1000" spans="1:30" ht="15.75">
      <c r="A1000" s="117">
        <v>1002</v>
      </c>
      <c r="B1000" s="117"/>
      <c r="C1000" s="117"/>
      <c r="D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>
        <f t="shared" si="63"/>
        <v>0</v>
      </c>
      <c r="AA1000" s="117">
        <f t="shared" si="61"/>
        <v>0</v>
      </c>
      <c r="AB1000" s="15" t="e">
        <f>VLOOKUP(C1000,'Picture kid 56'!$A$2:$A$19,1,0)</f>
        <v>#N/A</v>
      </c>
      <c r="AC1000" s="15"/>
      <c r="AD1000" s="15"/>
    </row>
    <row r="1001" spans="1:30" ht="15.75">
      <c r="A1001" s="117">
        <v>1003</v>
      </c>
      <c r="B1001" s="117"/>
      <c r="C1001" s="117"/>
      <c r="D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>
        <f t="shared" si="63"/>
        <v>0</v>
      </c>
      <c r="AA1001" s="117">
        <f t="shared" si="61"/>
        <v>0</v>
      </c>
      <c r="AB1001" s="15" t="e">
        <f>VLOOKUP(C1001,'Picture kid 56'!$A$2:$A$19,1,0)</f>
        <v>#N/A</v>
      </c>
      <c r="AC1001" s="15"/>
      <c r="AD1001" s="15"/>
    </row>
    <row r="1002" spans="1:30" ht="15.75">
      <c r="A1002" s="117">
        <v>1004</v>
      </c>
      <c r="B1002" s="117"/>
      <c r="C1002" s="117"/>
      <c r="D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>
        <f t="shared" si="63"/>
        <v>0</v>
      </c>
      <c r="AA1002" s="117">
        <f t="shared" si="61"/>
        <v>0</v>
      </c>
      <c r="AB1002" s="15" t="e">
        <f>VLOOKUP(C1002,'Picture kid 56'!$A$2:$A$19,1,0)</f>
        <v>#N/A</v>
      </c>
      <c r="AC1002" s="15"/>
      <c r="AD1002" s="15"/>
    </row>
    <row r="1003" spans="1:30" ht="15.75">
      <c r="A1003" s="117">
        <v>1005</v>
      </c>
      <c r="B1003" s="117"/>
      <c r="C1003" s="117"/>
      <c r="D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>
        <f t="shared" si="63"/>
        <v>0</v>
      </c>
      <c r="AA1003" s="117">
        <f t="shared" si="61"/>
        <v>0</v>
      </c>
      <c r="AB1003" s="15" t="e">
        <f>VLOOKUP(C1003,'Picture kid 56'!$A$2:$A$19,1,0)</f>
        <v>#N/A</v>
      </c>
      <c r="AC1003" s="15"/>
      <c r="AD1003" s="15"/>
    </row>
    <row r="1004" spans="1:30" ht="15.75">
      <c r="A1004" s="117">
        <v>1006</v>
      </c>
      <c r="B1004" s="117"/>
      <c r="C1004" s="117"/>
      <c r="D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>
        <f t="shared" si="63"/>
        <v>0</v>
      </c>
      <c r="AA1004" s="117">
        <f t="shared" si="61"/>
        <v>0</v>
      </c>
      <c r="AB1004" s="15" t="e">
        <f>VLOOKUP(C1004,'Picture kid 56'!$A$2:$A$19,1,0)</f>
        <v>#N/A</v>
      </c>
      <c r="AC1004" s="15"/>
      <c r="AD1004" s="15"/>
    </row>
    <row r="1005" spans="1:30" ht="15.75">
      <c r="A1005" s="117">
        <v>1007</v>
      </c>
      <c r="B1005" s="117"/>
      <c r="C1005" s="117"/>
      <c r="D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>
        <f t="shared" si="63"/>
        <v>0</v>
      </c>
      <c r="AA1005" s="117">
        <f t="shared" si="61"/>
        <v>0</v>
      </c>
      <c r="AB1005" s="15" t="e">
        <f>VLOOKUP(C1005,'Picture kid 56'!$A$2:$A$19,1,0)</f>
        <v>#N/A</v>
      </c>
      <c r="AC1005" s="15"/>
      <c r="AD1005" s="15"/>
    </row>
    <row r="1006" spans="1:30" ht="15.75">
      <c r="A1006" s="117">
        <v>1008</v>
      </c>
      <c r="B1006" s="117"/>
      <c r="C1006" s="117"/>
      <c r="D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>
        <f t="shared" si="63"/>
        <v>0</v>
      </c>
      <c r="AA1006" s="117">
        <f t="shared" si="61"/>
        <v>0</v>
      </c>
      <c r="AB1006" s="15" t="e">
        <f>VLOOKUP(C1006,'Picture kid 56'!$A$2:$A$19,1,0)</f>
        <v>#N/A</v>
      </c>
      <c r="AC1006" s="15"/>
      <c r="AD1006" s="15"/>
    </row>
    <row r="1007" spans="1:30" ht="15.75">
      <c r="A1007" s="117">
        <v>1009</v>
      </c>
      <c r="B1007" s="117"/>
      <c r="C1007" s="117"/>
      <c r="D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>
        <f t="shared" si="63"/>
        <v>0</v>
      </c>
      <c r="AA1007" s="117">
        <f t="shared" si="61"/>
        <v>0</v>
      </c>
      <c r="AB1007" s="15" t="e">
        <f>VLOOKUP(C1007,'Picture kid 56'!$A$2:$A$19,1,0)</f>
        <v>#N/A</v>
      </c>
      <c r="AC1007" s="15"/>
      <c r="AD1007" s="15"/>
    </row>
    <row r="1008" spans="1:30" ht="15.75">
      <c r="A1008" s="117">
        <v>1010</v>
      </c>
      <c r="B1008" s="117"/>
      <c r="C1008" s="117"/>
      <c r="D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>
        <f t="shared" si="63"/>
        <v>0</v>
      </c>
      <c r="AA1008" s="117">
        <f t="shared" si="61"/>
        <v>0</v>
      </c>
      <c r="AB1008" s="15" t="e">
        <f>VLOOKUP(C1008,'Picture kid 56'!$A$2:$A$19,1,0)</f>
        <v>#N/A</v>
      </c>
      <c r="AC1008" s="15"/>
      <c r="AD1008" s="15"/>
    </row>
    <row r="1009" spans="1:30" ht="15.75">
      <c r="A1009" s="117">
        <v>1011</v>
      </c>
      <c r="B1009" s="117"/>
      <c r="C1009" s="117"/>
      <c r="D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>
        <f t="shared" si="63"/>
        <v>0</v>
      </c>
      <c r="AA1009" s="117">
        <f t="shared" si="61"/>
        <v>0</v>
      </c>
      <c r="AB1009" s="15" t="e">
        <f>VLOOKUP(C1009,'Picture kid 56'!$A$2:$A$19,1,0)</f>
        <v>#N/A</v>
      </c>
      <c r="AC1009" s="15"/>
      <c r="AD1009" s="15"/>
    </row>
    <row r="1010" spans="1:30" ht="15.75">
      <c r="A1010" s="117">
        <v>1012</v>
      </c>
      <c r="B1010" s="117"/>
      <c r="C1010" s="117"/>
      <c r="D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>
        <f t="shared" si="63"/>
        <v>0</v>
      </c>
      <c r="AA1010" s="117">
        <f t="shared" si="61"/>
        <v>0</v>
      </c>
      <c r="AB1010" s="15" t="e">
        <f>VLOOKUP(C1010,'Picture kid 56'!$A$2:$A$19,1,0)</f>
        <v>#N/A</v>
      </c>
      <c r="AC1010" s="15"/>
      <c r="AD1010" s="15"/>
    </row>
    <row r="1011" spans="1:30" ht="15.75">
      <c r="A1011" s="117">
        <v>1013</v>
      </c>
      <c r="B1011" s="117"/>
      <c r="C1011" s="117"/>
      <c r="D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>
        <f t="shared" si="63"/>
        <v>0</v>
      </c>
      <c r="AA1011" s="117">
        <f t="shared" si="61"/>
        <v>0</v>
      </c>
      <c r="AB1011" s="15" t="e">
        <f>VLOOKUP(C1011,'Picture kid 56'!$A$2:$A$19,1,0)</f>
        <v>#N/A</v>
      </c>
      <c r="AC1011" s="15"/>
      <c r="AD1011" s="15"/>
    </row>
    <row r="1012" spans="1:30" ht="15.75">
      <c r="A1012" s="117">
        <v>1014</v>
      </c>
      <c r="B1012" s="117"/>
      <c r="C1012" s="117"/>
      <c r="D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>
        <f t="shared" si="63"/>
        <v>0</v>
      </c>
      <c r="AA1012" s="117">
        <f t="shared" si="61"/>
        <v>0</v>
      </c>
      <c r="AB1012" s="15" t="e">
        <f>VLOOKUP(C1012,'Picture kid 56'!$A$2:$A$19,1,0)</f>
        <v>#N/A</v>
      </c>
      <c r="AC1012" s="15"/>
      <c r="AD1012" s="15"/>
    </row>
    <row r="1013" spans="1:30" ht="15.75">
      <c r="A1013" s="117">
        <v>1015</v>
      </c>
      <c r="B1013" s="117"/>
      <c r="C1013" s="117"/>
      <c r="D1013" s="117"/>
      <c r="K1013" s="117"/>
      <c r="L1013" s="117"/>
      <c r="M1013" s="117"/>
      <c r="N1013" s="117"/>
      <c r="O1013" s="117"/>
      <c r="P1013" s="117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>
        <f t="shared" si="63"/>
        <v>0</v>
      </c>
      <c r="AA1013" s="117">
        <f t="shared" si="61"/>
        <v>0</v>
      </c>
      <c r="AB1013" s="15" t="e">
        <f>VLOOKUP(C1013,'Picture kid 56'!$A$2:$A$19,1,0)</f>
        <v>#N/A</v>
      </c>
      <c r="AC1013" s="15"/>
      <c r="AD1013" s="15"/>
    </row>
    <row r="1014" spans="1:30" ht="15.75">
      <c r="A1014" s="117">
        <v>1016</v>
      </c>
      <c r="B1014" s="117"/>
      <c r="C1014" s="117"/>
      <c r="D1014" s="117"/>
      <c r="K1014" s="117"/>
      <c r="L1014" s="117"/>
      <c r="M1014" s="117"/>
      <c r="N1014" s="117"/>
      <c r="O1014" s="117"/>
      <c r="P1014" s="117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>
        <f t="shared" si="63"/>
        <v>0</v>
      </c>
      <c r="AA1014" s="117">
        <f t="shared" si="61"/>
        <v>0</v>
      </c>
      <c r="AB1014" s="15" t="e">
        <f>VLOOKUP(C1014,'Picture kid 56'!$A$2:$A$19,1,0)</f>
        <v>#N/A</v>
      </c>
      <c r="AC1014" s="15"/>
      <c r="AD1014" s="15"/>
    </row>
    <row r="1015" spans="1:30" ht="15.75">
      <c r="A1015" s="117">
        <v>1017</v>
      </c>
      <c r="B1015" s="117"/>
      <c r="C1015" s="117"/>
      <c r="D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>
        <f t="shared" si="63"/>
        <v>0</v>
      </c>
      <c r="AA1015" s="117">
        <f t="shared" si="61"/>
        <v>0</v>
      </c>
      <c r="AB1015" s="15" t="e">
        <f>VLOOKUP(C1015,'Picture kid 56'!$A$2:$A$19,1,0)</f>
        <v>#N/A</v>
      </c>
      <c r="AC1015" s="15"/>
      <c r="AD1015" s="15"/>
    </row>
    <row r="1016" spans="1:30" ht="15.75">
      <c r="A1016" s="117">
        <v>1018</v>
      </c>
      <c r="B1016" s="117"/>
      <c r="C1016" s="117"/>
      <c r="D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>
        <f t="shared" ref="Z1016:Z1047" si="64">+SUM(D1016:Y1016)</f>
        <v>0</v>
      </c>
      <c r="AA1016" s="117">
        <f t="shared" si="61"/>
        <v>0</v>
      </c>
      <c r="AB1016" s="15" t="e">
        <f>VLOOKUP(C1016,'Picture kid 56'!$A$2:$A$19,1,0)</f>
        <v>#N/A</v>
      </c>
      <c r="AC1016" s="15"/>
      <c r="AD1016" s="15"/>
    </row>
    <row r="1017" spans="1:30" ht="15.75">
      <c r="A1017" s="117">
        <v>1019</v>
      </c>
      <c r="B1017" s="117"/>
      <c r="C1017" s="117"/>
      <c r="D1017" s="117"/>
      <c r="K1017" s="117"/>
      <c r="L1017" s="117"/>
      <c r="M1017" s="117"/>
      <c r="N1017" s="117"/>
      <c r="O1017" s="117"/>
      <c r="P1017" s="117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>
        <f t="shared" si="64"/>
        <v>0</v>
      </c>
      <c r="AA1017" s="117">
        <f t="shared" si="61"/>
        <v>0</v>
      </c>
      <c r="AB1017" s="15" t="e">
        <f>VLOOKUP(C1017,'Picture kid 56'!$A$2:$A$19,1,0)</f>
        <v>#N/A</v>
      </c>
      <c r="AC1017" s="15"/>
      <c r="AD1017" s="15"/>
    </row>
    <row r="1018" spans="1:30" ht="15.75">
      <c r="A1018" s="117">
        <v>1020</v>
      </c>
      <c r="B1018" s="117"/>
      <c r="C1018" s="117"/>
      <c r="D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>
        <f t="shared" si="64"/>
        <v>0</v>
      </c>
      <c r="AA1018" s="117">
        <f t="shared" si="61"/>
        <v>0</v>
      </c>
      <c r="AB1018" s="15" t="e">
        <f>VLOOKUP(C1018,'Picture kid 56'!$A$2:$A$19,1,0)</f>
        <v>#N/A</v>
      </c>
      <c r="AC1018" s="15"/>
      <c r="AD1018" s="15"/>
    </row>
    <row r="1019" spans="1:30" ht="15.75">
      <c r="A1019" s="117">
        <v>1021</v>
      </c>
      <c r="B1019" s="117"/>
      <c r="C1019" s="117"/>
      <c r="D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>
        <f t="shared" si="64"/>
        <v>0</v>
      </c>
      <c r="AA1019" s="117">
        <f t="shared" si="61"/>
        <v>0</v>
      </c>
      <c r="AB1019" s="15" t="e">
        <f>VLOOKUP(C1019,'Picture kid 56'!$A$2:$A$19,1,0)</f>
        <v>#N/A</v>
      </c>
      <c r="AC1019" s="15"/>
      <c r="AD1019" s="15"/>
    </row>
    <row r="1020" spans="1:30" ht="15.75">
      <c r="A1020" s="117">
        <v>1022</v>
      </c>
      <c r="B1020" s="117"/>
      <c r="C1020" s="117"/>
      <c r="D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>
        <f t="shared" si="64"/>
        <v>0</v>
      </c>
      <c r="AA1020" s="117">
        <f t="shared" si="61"/>
        <v>0</v>
      </c>
      <c r="AB1020" s="15" t="e">
        <f>VLOOKUP(C1020,'Picture kid 56'!$A$2:$A$19,1,0)</f>
        <v>#N/A</v>
      </c>
      <c r="AC1020" s="15"/>
      <c r="AD1020" s="15"/>
    </row>
    <row r="1021" spans="1:30" ht="15.75">
      <c r="A1021" s="117">
        <v>1023</v>
      </c>
      <c r="B1021" s="117"/>
      <c r="C1021" s="117"/>
      <c r="D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>
        <f t="shared" si="64"/>
        <v>0</v>
      </c>
      <c r="AA1021" s="117">
        <f t="shared" si="61"/>
        <v>0</v>
      </c>
      <c r="AB1021" s="15" t="e">
        <f>VLOOKUP(C1021,'Picture kid 56'!$A$2:$A$19,1,0)</f>
        <v>#N/A</v>
      </c>
      <c r="AC1021" s="15"/>
      <c r="AD1021" s="15"/>
    </row>
    <row r="1022" spans="1:30" ht="15.75">
      <c r="A1022" s="117">
        <v>1024</v>
      </c>
      <c r="B1022" s="117"/>
      <c r="C1022" s="117"/>
      <c r="D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>
        <f t="shared" si="64"/>
        <v>0</v>
      </c>
      <c r="AA1022" s="117">
        <f t="shared" si="61"/>
        <v>0</v>
      </c>
      <c r="AB1022" s="15" t="e">
        <f>VLOOKUP(C1022,'Picture kid 56'!$A$2:$A$19,1,0)</f>
        <v>#N/A</v>
      </c>
      <c r="AC1022" s="15"/>
      <c r="AD1022" s="15"/>
    </row>
    <row r="1023" spans="1:30" ht="15.75">
      <c r="A1023" s="117">
        <v>1025</v>
      </c>
      <c r="B1023" s="117"/>
      <c r="C1023" s="117"/>
      <c r="D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>
        <f t="shared" si="64"/>
        <v>0</v>
      </c>
      <c r="AA1023" s="117">
        <f t="shared" si="61"/>
        <v>0</v>
      </c>
      <c r="AB1023" s="15" t="e">
        <f>VLOOKUP(C1023,'Picture kid 56'!$A$2:$A$19,1,0)</f>
        <v>#N/A</v>
      </c>
      <c r="AC1023" s="15"/>
      <c r="AD1023" s="15"/>
    </row>
    <row r="1024" spans="1:30" ht="15.75">
      <c r="A1024" s="117">
        <v>1026</v>
      </c>
      <c r="B1024" s="117"/>
      <c r="C1024" s="117"/>
      <c r="D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>
        <f t="shared" si="64"/>
        <v>0</v>
      </c>
      <c r="AA1024" s="117">
        <f t="shared" si="61"/>
        <v>0</v>
      </c>
      <c r="AB1024" s="15" t="e">
        <f>VLOOKUP(C1024,'Picture kid 56'!$A$2:$A$19,1,0)</f>
        <v>#N/A</v>
      </c>
      <c r="AC1024" s="15"/>
      <c r="AD1024" s="15"/>
    </row>
    <row r="1025" spans="1:30" ht="15.75">
      <c r="A1025" s="117">
        <v>1027</v>
      </c>
      <c r="B1025" s="117"/>
      <c r="C1025" s="117"/>
      <c r="D1025" s="117"/>
      <c r="K1025" s="117"/>
      <c r="L1025" s="117"/>
      <c r="M1025" s="117"/>
      <c r="N1025" s="117"/>
      <c r="O1025" s="117"/>
      <c r="P1025" s="117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>
        <f t="shared" si="64"/>
        <v>0</v>
      </c>
      <c r="AA1025" s="117">
        <f t="shared" si="61"/>
        <v>0</v>
      </c>
      <c r="AB1025" s="15" t="e">
        <f>VLOOKUP(C1025,'Picture kid 56'!$A$2:$A$19,1,0)</f>
        <v>#N/A</v>
      </c>
      <c r="AC1025" s="15"/>
      <c r="AD1025" s="15"/>
    </row>
    <row r="1026" spans="1:30" ht="15.75">
      <c r="A1026" s="117">
        <v>1028</v>
      </c>
      <c r="B1026" s="117"/>
      <c r="C1026" s="117"/>
      <c r="D1026" s="117"/>
      <c r="K1026" s="117"/>
      <c r="L1026" s="117"/>
      <c r="M1026" s="117"/>
      <c r="N1026" s="117"/>
      <c r="O1026" s="117"/>
      <c r="P1026" s="117"/>
      <c r="Q1026" s="117"/>
      <c r="R1026" s="117"/>
      <c r="S1026" s="117"/>
      <c r="T1026" s="117"/>
      <c r="U1026" s="117"/>
      <c r="V1026" s="117"/>
      <c r="W1026" s="117"/>
      <c r="X1026" s="117"/>
      <c r="Y1026" s="117"/>
      <c r="Z1026" s="117">
        <f t="shared" si="64"/>
        <v>0</v>
      </c>
      <c r="AA1026" s="117">
        <f t="shared" si="61"/>
        <v>0</v>
      </c>
      <c r="AB1026" s="15" t="e">
        <f>VLOOKUP(C1026,'Picture kid 56'!$A$2:$A$19,1,0)</f>
        <v>#N/A</v>
      </c>
      <c r="AC1026" s="15"/>
      <c r="AD1026" s="15"/>
    </row>
    <row r="1027" spans="1:30" ht="15.75">
      <c r="A1027" s="117">
        <v>1029</v>
      </c>
      <c r="B1027" s="117"/>
      <c r="C1027" s="117"/>
      <c r="D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17"/>
      <c r="Z1027" s="117">
        <f t="shared" si="64"/>
        <v>0</v>
      </c>
      <c r="AA1027" s="117">
        <f t="shared" si="61"/>
        <v>0</v>
      </c>
      <c r="AB1027" s="15" t="e">
        <f>VLOOKUP(C1027,'Picture kid 56'!$A$2:$A$19,1,0)</f>
        <v>#N/A</v>
      </c>
      <c r="AC1027" s="15"/>
      <c r="AD1027" s="15"/>
    </row>
    <row r="1028" spans="1:30" ht="15.75">
      <c r="A1028" s="117">
        <v>1030</v>
      </c>
      <c r="B1028" s="117"/>
      <c r="C1028" s="117"/>
      <c r="D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>
        <f t="shared" si="64"/>
        <v>0</v>
      </c>
      <c r="AA1028" s="117">
        <f t="shared" si="61"/>
        <v>0</v>
      </c>
      <c r="AB1028" s="15" t="e">
        <f>VLOOKUP(C1028,'Picture kid 56'!$A$2:$A$19,1,0)</f>
        <v>#N/A</v>
      </c>
      <c r="AC1028" s="15"/>
      <c r="AD1028" s="15"/>
    </row>
    <row r="1029" spans="1:30" ht="15.75">
      <c r="A1029" s="117">
        <v>1031</v>
      </c>
      <c r="B1029" s="117"/>
      <c r="C1029" s="117"/>
      <c r="D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>
        <f t="shared" si="64"/>
        <v>0</v>
      </c>
      <c r="AA1029" s="117">
        <f t="shared" ref="AA1029:AA1092" si="65">+SUM(E1029:Y1029)</f>
        <v>0</v>
      </c>
      <c r="AB1029" s="15" t="e">
        <f>VLOOKUP(C1029,'Picture kid 56'!$A$2:$A$19,1,0)</f>
        <v>#N/A</v>
      </c>
      <c r="AC1029" s="15"/>
      <c r="AD1029" s="15"/>
    </row>
    <row r="1030" spans="1:30" ht="15.75">
      <c r="A1030" s="117">
        <v>1032</v>
      </c>
      <c r="B1030" s="117"/>
      <c r="C1030" s="117"/>
      <c r="D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17"/>
      <c r="Z1030" s="117">
        <f t="shared" si="64"/>
        <v>0</v>
      </c>
      <c r="AA1030" s="117">
        <f t="shared" si="65"/>
        <v>0</v>
      </c>
      <c r="AB1030" s="15" t="e">
        <f>VLOOKUP(C1030,'Picture kid 56'!$A$2:$A$19,1,0)</f>
        <v>#N/A</v>
      </c>
      <c r="AC1030" s="15"/>
      <c r="AD1030" s="15"/>
    </row>
    <row r="1031" spans="1:30" ht="15.75">
      <c r="A1031" s="117">
        <v>1033</v>
      </c>
      <c r="B1031" s="117"/>
      <c r="C1031" s="117"/>
      <c r="D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>
        <f t="shared" si="64"/>
        <v>0</v>
      </c>
      <c r="AA1031" s="117">
        <f t="shared" si="65"/>
        <v>0</v>
      </c>
      <c r="AB1031" s="15" t="e">
        <f>VLOOKUP(C1031,'Picture kid 56'!$A$2:$A$19,1,0)</f>
        <v>#N/A</v>
      </c>
      <c r="AC1031" s="15"/>
      <c r="AD1031" s="15"/>
    </row>
    <row r="1032" spans="1:30" ht="15.75">
      <c r="A1032" s="117">
        <v>1034</v>
      </c>
      <c r="B1032" s="117"/>
      <c r="C1032" s="117"/>
      <c r="D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>
        <f t="shared" si="64"/>
        <v>0</v>
      </c>
      <c r="AA1032" s="117">
        <f t="shared" si="65"/>
        <v>0</v>
      </c>
      <c r="AB1032" s="15" t="e">
        <f>VLOOKUP(C1032,'Picture kid 56'!$A$2:$A$19,1,0)</f>
        <v>#N/A</v>
      </c>
      <c r="AC1032" s="15"/>
      <c r="AD1032" s="15"/>
    </row>
    <row r="1033" spans="1:30" ht="15.75">
      <c r="A1033" s="117">
        <v>1035</v>
      </c>
      <c r="B1033" s="117"/>
      <c r="C1033" s="117"/>
      <c r="D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17"/>
      <c r="Z1033" s="117">
        <f t="shared" si="64"/>
        <v>0</v>
      </c>
      <c r="AA1033" s="117">
        <f t="shared" si="65"/>
        <v>0</v>
      </c>
      <c r="AB1033" s="15" t="e">
        <f>VLOOKUP(C1033,'Picture kid 56'!$A$2:$A$19,1,0)</f>
        <v>#N/A</v>
      </c>
      <c r="AC1033" s="15"/>
      <c r="AD1033" s="15"/>
    </row>
    <row r="1034" spans="1:30" ht="15.75">
      <c r="A1034" s="117">
        <v>1036</v>
      </c>
      <c r="B1034" s="117"/>
      <c r="C1034" s="117"/>
      <c r="D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>
        <f t="shared" si="64"/>
        <v>0</v>
      </c>
      <c r="AA1034" s="117">
        <f t="shared" si="65"/>
        <v>0</v>
      </c>
      <c r="AB1034" s="15" t="e">
        <f>VLOOKUP(C1034,'Picture kid 56'!$A$2:$A$19,1,0)</f>
        <v>#N/A</v>
      </c>
      <c r="AC1034" s="15"/>
      <c r="AD1034" s="15"/>
    </row>
    <row r="1035" spans="1:30" ht="15.75">
      <c r="A1035" s="117">
        <v>1037</v>
      </c>
      <c r="B1035" s="117"/>
      <c r="C1035" s="117"/>
      <c r="D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>
        <f t="shared" si="64"/>
        <v>0</v>
      </c>
      <c r="AA1035" s="117">
        <f t="shared" si="65"/>
        <v>0</v>
      </c>
      <c r="AB1035" s="15" t="e">
        <f>VLOOKUP(C1035,'Picture kid 56'!$A$2:$A$19,1,0)</f>
        <v>#N/A</v>
      </c>
      <c r="AC1035" s="15"/>
      <c r="AD1035" s="15"/>
    </row>
    <row r="1036" spans="1:30" ht="15.75">
      <c r="A1036" s="117">
        <v>1038</v>
      </c>
      <c r="B1036" s="117"/>
      <c r="C1036" s="117"/>
      <c r="D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17"/>
      <c r="Z1036" s="117">
        <f t="shared" si="64"/>
        <v>0</v>
      </c>
      <c r="AA1036" s="117">
        <f t="shared" si="65"/>
        <v>0</v>
      </c>
      <c r="AB1036" s="15" t="e">
        <f>VLOOKUP(C1036,'Picture kid 56'!$A$2:$A$19,1,0)</f>
        <v>#N/A</v>
      </c>
      <c r="AC1036" s="15"/>
      <c r="AD1036" s="15"/>
    </row>
    <row r="1037" spans="1:30" ht="15.75">
      <c r="A1037" s="117">
        <v>1039</v>
      </c>
      <c r="B1037" s="117"/>
      <c r="C1037" s="117"/>
      <c r="D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>
        <f t="shared" si="64"/>
        <v>0</v>
      </c>
      <c r="AA1037" s="117">
        <f t="shared" si="65"/>
        <v>0</v>
      </c>
      <c r="AB1037" s="15" t="e">
        <f>VLOOKUP(C1037,'Picture kid 56'!$A$2:$A$19,1,0)</f>
        <v>#N/A</v>
      </c>
      <c r="AC1037" s="15"/>
      <c r="AD1037" s="15"/>
    </row>
    <row r="1038" spans="1:30" ht="15.75">
      <c r="A1038" s="117">
        <v>1040</v>
      </c>
      <c r="B1038" s="117"/>
      <c r="C1038" s="117"/>
      <c r="D1038" s="117"/>
      <c r="K1038" s="117"/>
      <c r="L1038" s="117"/>
      <c r="M1038" s="117"/>
      <c r="N1038" s="117"/>
      <c r="O1038" s="117"/>
      <c r="P1038" s="117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>
        <f t="shared" si="64"/>
        <v>0</v>
      </c>
      <c r="AA1038" s="117">
        <f t="shared" si="65"/>
        <v>0</v>
      </c>
      <c r="AB1038" s="15" t="e">
        <f>VLOOKUP(C1038,'Picture kid 56'!$A$2:$A$19,1,0)</f>
        <v>#N/A</v>
      </c>
      <c r="AC1038" s="15"/>
      <c r="AD1038" s="15"/>
    </row>
    <row r="1039" spans="1:30" ht="15.75">
      <c r="A1039" s="117">
        <v>1041</v>
      </c>
      <c r="B1039" s="117"/>
      <c r="C1039" s="117"/>
      <c r="D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>
        <f t="shared" si="64"/>
        <v>0</v>
      </c>
      <c r="AA1039" s="117">
        <f t="shared" si="65"/>
        <v>0</v>
      </c>
      <c r="AB1039" s="15" t="e">
        <f>VLOOKUP(C1039,'Picture kid 56'!$A$2:$A$19,1,0)</f>
        <v>#N/A</v>
      </c>
      <c r="AC1039" s="15"/>
      <c r="AD1039" s="15"/>
    </row>
    <row r="1040" spans="1:30" ht="15.75">
      <c r="A1040" s="117">
        <v>1042</v>
      </c>
      <c r="B1040" s="117"/>
      <c r="C1040" s="117"/>
      <c r="D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>
        <f t="shared" si="64"/>
        <v>0</v>
      </c>
      <c r="AA1040" s="117">
        <f t="shared" si="65"/>
        <v>0</v>
      </c>
      <c r="AB1040" s="15" t="e">
        <f>VLOOKUP(C1040,'Picture kid 56'!$A$2:$A$19,1,0)</f>
        <v>#N/A</v>
      </c>
      <c r="AC1040" s="15"/>
      <c r="AD1040" s="15"/>
    </row>
    <row r="1041" spans="1:30" ht="15.75">
      <c r="A1041" s="117">
        <v>1043</v>
      </c>
      <c r="B1041" s="117"/>
      <c r="C1041" s="117"/>
      <c r="D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>
        <f t="shared" si="64"/>
        <v>0</v>
      </c>
      <c r="AA1041" s="117">
        <f t="shared" si="65"/>
        <v>0</v>
      </c>
      <c r="AB1041" s="15" t="e">
        <f>VLOOKUP(C1041,'Picture kid 56'!$A$2:$A$19,1,0)</f>
        <v>#N/A</v>
      </c>
      <c r="AC1041" s="15"/>
      <c r="AD1041" s="15"/>
    </row>
    <row r="1042" spans="1:30" ht="15.75">
      <c r="A1042" s="117">
        <v>1044</v>
      </c>
      <c r="B1042" s="117"/>
      <c r="C1042" s="117"/>
      <c r="D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17"/>
      <c r="Z1042" s="117">
        <f t="shared" si="64"/>
        <v>0</v>
      </c>
      <c r="AA1042" s="117">
        <f t="shared" si="65"/>
        <v>0</v>
      </c>
      <c r="AB1042" s="15" t="e">
        <f>VLOOKUP(C1042,'Picture kid 56'!$A$2:$A$19,1,0)</f>
        <v>#N/A</v>
      </c>
      <c r="AC1042" s="15"/>
      <c r="AD1042" s="15"/>
    </row>
    <row r="1043" spans="1:30" ht="15.75">
      <c r="A1043" s="117">
        <v>1045</v>
      </c>
      <c r="B1043" s="117"/>
      <c r="C1043" s="117"/>
      <c r="D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>
        <f t="shared" si="64"/>
        <v>0</v>
      </c>
      <c r="AA1043" s="117">
        <f t="shared" si="65"/>
        <v>0</v>
      </c>
      <c r="AB1043" s="15" t="e">
        <f>VLOOKUP(C1043,'Picture kid 56'!$A$2:$A$19,1,0)</f>
        <v>#N/A</v>
      </c>
      <c r="AC1043" s="15"/>
      <c r="AD1043" s="15"/>
    </row>
    <row r="1044" spans="1:30" ht="15.75">
      <c r="A1044" s="117">
        <v>1046</v>
      </c>
      <c r="B1044" s="117"/>
      <c r="C1044" s="117"/>
      <c r="D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17"/>
      <c r="Z1044" s="117">
        <f t="shared" si="64"/>
        <v>0</v>
      </c>
      <c r="AA1044" s="117">
        <f t="shared" si="65"/>
        <v>0</v>
      </c>
      <c r="AB1044" s="15" t="e">
        <f>VLOOKUP(C1044,'Picture kid 56'!$A$2:$A$19,1,0)</f>
        <v>#N/A</v>
      </c>
      <c r="AC1044" s="15"/>
      <c r="AD1044" s="15"/>
    </row>
    <row r="1045" spans="1:30" ht="15.75">
      <c r="A1045" s="117">
        <v>1047</v>
      </c>
      <c r="B1045" s="117"/>
      <c r="C1045" s="117"/>
      <c r="D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7"/>
      <c r="X1045" s="117"/>
      <c r="Y1045" s="117"/>
      <c r="Z1045" s="117">
        <f t="shared" si="64"/>
        <v>0</v>
      </c>
      <c r="AA1045" s="117">
        <f t="shared" si="65"/>
        <v>0</v>
      </c>
      <c r="AB1045" s="15" t="e">
        <f>VLOOKUP(C1045,'Picture kid 56'!$A$2:$A$19,1,0)</f>
        <v>#N/A</v>
      </c>
      <c r="AC1045" s="15"/>
      <c r="AD1045" s="15"/>
    </row>
    <row r="1046" spans="1:30" ht="15.75">
      <c r="A1046" s="117">
        <v>1048</v>
      </c>
      <c r="B1046" s="117"/>
      <c r="C1046" s="117"/>
      <c r="D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17"/>
      <c r="Z1046" s="117">
        <f t="shared" si="64"/>
        <v>0</v>
      </c>
      <c r="AA1046" s="117">
        <f t="shared" si="65"/>
        <v>0</v>
      </c>
      <c r="AB1046" s="15" t="e">
        <f>VLOOKUP(C1046,'Picture kid 56'!$A$2:$A$19,1,0)</f>
        <v>#N/A</v>
      </c>
      <c r="AC1046" s="15"/>
      <c r="AD1046" s="15"/>
    </row>
    <row r="1047" spans="1:30" ht="15.75">
      <c r="A1047" s="117">
        <v>1049</v>
      </c>
      <c r="B1047" s="117"/>
      <c r="C1047" s="117"/>
      <c r="D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>
        <f t="shared" si="64"/>
        <v>0</v>
      </c>
      <c r="AA1047" s="117">
        <f t="shared" si="65"/>
        <v>0</v>
      </c>
      <c r="AB1047" s="15" t="e">
        <f>VLOOKUP(C1047,'Picture kid 56'!$A$2:$A$19,1,0)</f>
        <v>#N/A</v>
      </c>
      <c r="AC1047" s="15"/>
      <c r="AD1047" s="15"/>
    </row>
    <row r="1048" spans="1:30" ht="15.75">
      <c r="A1048" s="117">
        <v>1050</v>
      </c>
      <c r="B1048" s="117"/>
      <c r="C1048" s="117"/>
      <c r="D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>
        <f t="shared" ref="Z1048:Z1079" si="66">+SUM(D1048:Y1048)</f>
        <v>0</v>
      </c>
      <c r="AA1048" s="117">
        <f t="shared" si="65"/>
        <v>0</v>
      </c>
      <c r="AB1048" s="15" t="e">
        <f>VLOOKUP(C1048,'Picture kid 56'!$A$2:$A$19,1,0)</f>
        <v>#N/A</v>
      </c>
      <c r="AC1048" s="15"/>
      <c r="AD1048" s="15"/>
    </row>
    <row r="1049" spans="1:30" ht="15.75">
      <c r="A1049" s="117">
        <v>1051</v>
      </c>
      <c r="B1049" s="117"/>
      <c r="C1049" s="117"/>
      <c r="D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17"/>
      <c r="Z1049" s="117">
        <f t="shared" si="66"/>
        <v>0</v>
      </c>
      <c r="AA1049" s="117">
        <f t="shared" si="65"/>
        <v>0</v>
      </c>
      <c r="AB1049" s="15" t="e">
        <f>VLOOKUP(C1049,'Picture kid 56'!$A$2:$A$19,1,0)</f>
        <v>#N/A</v>
      </c>
      <c r="AC1049" s="15"/>
      <c r="AD1049" s="15"/>
    </row>
    <row r="1050" spans="1:30" ht="15.75">
      <c r="A1050" s="117">
        <v>1052</v>
      </c>
      <c r="B1050" s="117"/>
      <c r="C1050" s="117"/>
      <c r="D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>
        <f t="shared" si="66"/>
        <v>0</v>
      </c>
      <c r="AA1050" s="117">
        <f t="shared" si="65"/>
        <v>0</v>
      </c>
      <c r="AB1050" s="15" t="e">
        <f>VLOOKUP(C1050,'Picture kid 56'!$A$2:$A$19,1,0)</f>
        <v>#N/A</v>
      </c>
      <c r="AC1050" s="15"/>
      <c r="AD1050" s="15"/>
    </row>
    <row r="1051" spans="1:30" ht="15.75">
      <c r="A1051" s="117">
        <v>1053</v>
      </c>
      <c r="B1051" s="117"/>
      <c r="C1051" s="117"/>
      <c r="D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>
        <f t="shared" si="66"/>
        <v>0</v>
      </c>
      <c r="AA1051" s="117">
        <f t="shared" si="65"/>
        <v>0</v>
      </c>
      <c r="AB1051" s="15" t="e">
        <f>VLOOKUP(C1051,'Picture kid 56'!$A$2:$A$19,1,0)</f>
        <v>#N/A</v>
      </c>
      <c r="AC1051" s="15"/>
      <c r="AD1051" s="15"/>
    </row>
    <row r="1052" spans="1:30" ht="15.75">
      <c r="A1052" s="117">
        <v>1054</v>
      </c>
      <c r="B1052" s="117"/>
      <c r="C1052" s="117"/>
      <c r="D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>
        <f t="shared" si="66"/>
        <v>0</v>
      </c>
      <c r="AA1052" s="117">
        <f t="shared" si="65"/>
        <v>0</v>
      </c>
      <c r="AB1052" s="15" t="e">
        <f>VLOOKUP(C1052,'Picture kid 56'!$A$2:$A$19,1,0)</f>
        <v>#N/A</v>
      </c>
      <c r="AC1052" s="15"/>
      <c r="AD1052" s="15"/>
    </row>
    <row r="1053" spans="1:30" ht="15.75">
      <c r="A1053" s="117">
        <v>1055</v>
      </c>
      <c r="B1053" s="117"/>
      <c r="C1053" s="117"/>
      <c r="D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>
        <f t="shared" si="66"/>
        <v>0</v>
      </c>
      <c r="AA1053" s="117">
        <f t="shared" si="65"/>
        <v>0</v>
      </c>
      <c r="AB1053" s="15" t="e">
        <f>VLOOKUP(C1053,'Picture kid 56'!$A$2:$A$19,1,0)</f>
        <v>#N/A</v>
      </c>
      <c r="AC1053" s="15"/>
      <c r="AD1053" s="22">
        <v>42710</v>
      </c>
    </row>
    <row r="1054" spans="1:30" ht="15.75">
      <c r="A1054" s="117">
        <v>1056</v>
      </c>
      <c r="B1054" s="117"/>
      <c r="C1054" s="117"/>
      <c r="D1054" s="117"/>
      <c r="K1054" s="117"/>
      <c r="L1054" s="117"/>
      <c r="M1054" s="117"/>
      <c r="N1054" s="117"/>
      <c r="O1054" s="117"/>
      <c r="P1054" s="117"/>
      <c r="Q1054" s="117"/>
      <c r="R1054" s="117"/>
      <c r="S1054" s="117"/>
      <c r="T1054" s="117"/>
      <c r="U1054" s="117"/>
      <c r="V1054" s="117"/>
      <c r="W1054" s="117"/>
      <c r="X1054" s="117"/>
      <c r="Y1054" s="117"/>
      <c r="Z1054" s="117">
        <f t="shared" si="66"/>
        <v>0</v>
      </c>
      <c r="AA1054" s="117">
        <f t="shared" si="65"/>
        <v>0</v>
      </c>
      <c r="AB1054" s="15" t="e">
        <f>VLOOKUP(C1054,'Picture kid 56'!$A$2:$A$19,1,0)</f>
        <v>#N/A</v>
      </c>
      <c r="AC1054" s="15"/>
      <c r="AD1054" s="15"/>
    </row>
    <row r="1055" spans="1:30" ht="15.75">
      <c r="A1055" s="117">
        <v>1057</v>
      </c>
      <c r="B1055" s="117"/>
      <c r="C1055" s="117"/>
      <c r="D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17"/>
      <c r="Z1055" s="117">
        <f t="shared" si="66"/>
        <v>0</v>
      </c>
      <c r="AA1055" s="117">
        <f t="shared" si="65"/>
        <v>0</v>
      </c>
      <c r="AB1055" s="15" t="e">
        <f>VLOOKUP(C1055,'Picture kid 56'!$A$2:$A$19,1,0)</f>
        <v>#N/A</v>
      </c>
      <c r="AC1055" s="15"/>
      <c r="AD1055" s="15"/>
    </row>
    <row r="1056" spans="1:30" ht="15.75">
      <c r="A1056" s="117">
        <v>1058</v>
      </c>
      <c r="B1056" s="117"/>
      <c r="C1056" s="117"/>
      <c r="D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17"/>
      <c r="Z1056" s="117">
        <f t="shared" si="66"/>
        <v>0</v>
      </c>
      <c r="AA1056" s="117">
        <f t="shared" si="65"/>
        <v>0</v>
      </c>
      <c r="AB1056" s="15" t="e">
        <f>VLOOKUP(C1056,'Picture kid 56'!$A$2:$A$19,1,0)</f>
        <v>#N/A</v>
      </c>
      <c r="AC1056" s="15"/>
      <c r="AD1056" s="15"/>
    </row>
    <row r="1057" spans="1:30" ht="15.75">
      <c r="A1057" s="117">
        <v>1059</v>
      </c>
      <c r="B1057" s="117"/>
      <c r="C1057" s="117"/>
      <c r="D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>
        <f t="shared" si="66"/>
        <v>0</v>
      </c>
      <c r="AA1057" s="117">
        <f t="shared" si="65"/>
        <v>0</v>
      </c>
      <c r="AB1057" s="15" t="e">
        <f>VLOOKUP(C1057,'Picture kid 56'!$A$2:$A$19,1,0)</f>
        <v>#N/A</v>
      </c>
      <c r="AC1057" s="15"/>
      <c r="AD1057" s="15"/>
    </row>
    <row r="1058" spans="1:30" ht="15.75">
      <c r="A1058" s="117">
        <v>1060</v>
      </c>
      <c r="B1058" s="117"/>
      <c r="C1058" s="117"/>
      <c r="D1058" s="117"/>
      <c r="K1058" s="117"/>
      <c r="L1058" s="117"/>
      <c r="M1058" s="117"/>
      <c r="N1058" s="117"/>
      <c r="O1058" s="117"/>
      <c r="P1058" s="117"/>
      <c r="Q1058" s="117"/>
      <c r="R1058" s="117"/>
      <c r="S1058" s="117"/>
      <c r="T1058" s="117"/>
      <c r="U1058" s="117"/>
      <c r="V1058" s="117"/>
      <c r="W1058" s="117"/>
      <c r="X1058" s="117"/>
      <c r="Y1058" s="117"/>
      <c r="Z1058" s="117">
        <f t="shared" si="66"/>
        <v>0</v>
      </c>
      <c r="AA1058" s="117">
        <f t="shared" si="65"/>
        <v>0</v>
      </c>
      <c r="AB1058" s="15" t="e">
        <f>VLOOKUP(C1058,'Picture kid 56'!$A$2:$A$19,1,0)</f>
        <v>#N/A</v>
      </c>
      <c r="AC1058" s="15"/>
      <c r="AD1058" s="15"/>
    </row>
    <row r="1059" spans="1:30" ht="15.75">
      <c r="A1059" s="117">
        <v>1061</v>
      </c>
      <c r="B1059" s="117"/>
      <c r="C1059" s="117"/>
      <c r="D1059" s="117"/>
      <c r="K1059" s="117"/>
      <c r="L1059" s="117"/>
      <c r="M1059" s="117"/>
      <c r="N1059" s="117"/>
      <c r="O1059" s="117"/>
      <c r="P1059" s="117"/>
      <c r="Q1059" s="117"/>
      <c r="R1059" s="117"/>
      <c r="S1059" s="117"/>
      <c r="T1059" s="117"/>
      <c r="U1059" s="117"/>
      <c r="V1059" s="117"/>
      <c r="W1059" s="117"/>
      <c r="X1059" s="117"/>
      <c r="Y1059" s="117"/>
      <c r="Z1059" s="117">
        <f t="shared" si="66"/>
        <v>0</v>
      </c>
      <c r="AA1059" s="117">
        <f t="shared" si="65"/>
        <v>0</v>
      </c>
      <c r="AB1059" s="15" t="e">
        <f>VLOOKUP(C1059,'Picture kid 56'!$A$2:$A$19,1,0)</f>
        <v>#N/A</v>
      </c>
      <c r="AC1059" s="15"/>
      <c r="AD1059" s="15"/>
    </row>
    <row r="1060" spans="1:30" ht="15.75">
      <c r="A1060" s="117">
        <v>1062</v>
      </c>
      <c r="B1060" s="117"/>
      <c r="C1060" s="117"/>
      <c r="D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17"/>
      <c r="Z1060" s="117">
        <f t="shared" si="66"/>
        <v>0</v>
      </c>
      <c r="AA1060" s="117">
        <f t="shared" si="65"/>
        <v>0</v>
      </c>
      <c r="AB1060" s="15" t="e">
        <f>VLOOKUP(C1060,'Picture kid 56'!$A$2:$A$19,1,0)</f>
        <v>#N/A</v>
      </c>
      <c r="AC1060" s="15"/>
      <c r="AD1060" s="15"/>
    </row>
    <row r="1061" spans="1:30" ht="15.75">
      <c r="A1061" s="117">
        <v>1063</v>
      </c>
      <c r="B1061" s="117"/>
      <c r="C1061" s="117"/>
      <c r="D1061" s="117"/>
      <c r="K1061" s="117"/>
      <c r="L1061" s="117"/>
      <c r="M1061" s="117"/>
      <c r="N1061" s="117"/>
      <c r="O1061" s="117"/>
      <c r="P1061" s="117"/>
      <c r="Q1061" s="117"/>
      <c r="R1061" s="117"/>
      <c r="S1061" s="117"/>
      <c r="T1061" s="117"/>
      <c r="U1061" s="117"/>
      <c r="V1061" s="117"/>
      <c r="W1061" s="117"/>
      <c r="X1061" s="117"/>
      <c r="Y1061" s="117"/>
      <c r="Z1061" s="117">
        <f t="shared" si="66"/>
        <v>0</v>
      </c>
      <c r="AA1061" s="117">
        <f t="shared" si="65"/>
        <v>0</v>
      </c>
      <c r="AB1061" s="15" t="e">
        <f>VLOOKUP(C1061,'Picture kid 56'!$A$2:$A$19,1,0)</f>
        <v>#N/A</v>
      </c>
      <c r="AC1061" s="15"/>
      <c r="AD1061" s="15"/>
    </row>
    <row r="1062" spans="1:30" ht="15.75">
      <c r="A1062" s="117">
        <v>1064</v>
      </c>
      <c r="B1062" s="117"/>
      <c r="C1062" s="117"/>
      <c r="D1062" s="117"/>
      <c r="K1062" s="117"/>
      <c r="L1062" s="117"/>
      <c r="M1062" s="117"/>
      <c r="N1062" s="117"/>
      <c r="O1062" s="117"/>
      <c r="P1062" s="117"/>
      <c r="Q1062" s="117"/>
      <c r="R1062" s="117"/>
      <c r="S1062" s="117"/>
      <c r="T1062" s="117"/>
      <c r="U1062" s="117"/>
      <c r="V1062" s="117"/>
      <c r="W1062" s="117"/>
      <c r="X1062" s="117"/>
      <c r="Y1062" s="117"/>
      <c r="Z1062" s="117">
        <f t="shared" si="66"/>
        <v>0</v>
      </c>
      <c r="AA1062" s="117">
        <f t="shared" si="65"/>
        <v>0</v>
      </c>
      <c r="AB1062" s="15" t="e">
        <f>VLOOKUP(C1062,'Picture kid 56'!$A$2:$A$19,1,0)</f>
        <v>#N/A</v>
      </c>
      <c r="AC1062" s="15"/>
      <c r="AD1062" s="15"/>
    </row>
    <row r="1063" spans="1:30" ht="15.75">
      <c r="A1063" s="117">
        <v>1065</v>
      </c>
      <c r="B1063" s="117"/>
      <c r="C1063" s="117"/>
      <c r="D1063" s="117"/>
      <c r="K1063" s="117"/>
      <c r="L1063" s="117"/>
      <c r="M1063" s="117"/>
      <c r="N1063" s="117"/>
      <c r="O1063" s="117"/>
      <c r="P1063" s="117"/>
      <c r="Q1063" s="117"/>
      <c r="R1063" s="117"/>
      <c r="S1063" s="117"/>
      <c r="T1063" s="117"/>
      <c r="U1063" s="117"/>
      <c r="V1063" s="117"/>
      <c r="W1063" s="117"/>
      <c r="X1063" s="117"/>
      <c r="Y1063" s="117"/>
      <c r="Z1063" s="117">
        <f t="shared" si="66"/>
        <v>0</v>
      </c>
      <c r="AA1063" s="117">
        <f t="shared" si="65"/>
        <v>0</v>
      </c>
      <c r="AB1063" s="15" t="e">
        <f>VLOOKUP(C1063,'Picture kid 56'!$A$2:$A$19,1,0)</f>
        <v>#N/A</v>
      </c>
      <c r="AC1063" s="15"/>
      <c r="AD1063" s="15"/>
    </row>
    <row r="1064" spans="1:30" ht="15.75">
      <c r="A1064" s="117">
        <v>1066</v>
      </c>
      <c r="B1064" s="117"/>
      <c r="C1064" s="117"/>
      <c r="D1064" s="117"/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>
        <f t="shared" si="66"/>
        <v>0</v>
      </c>
      <c r="AA1064" s="117">
        <f t="shared" si="65"/>
        <v>0</v>
      </c>
      <c r="AB1064" s="15" t="e">
        <f>VLOOKUP(C1064,'Picture kid 56'!$A$2:$A$19,1,0)</f>
        <v>#N/A</v>
      </c>
      <c r="AC1064" s="15"/>
      <c r="AD1064" s="15"/>
    </row>
    <row r="1065" spans="1:30" ht="15.75">
      <c r="A1065" s="117">
        <v>1067</v>
      </c>
      <c r="B1065" s="117"/>
      <c r="C1065" s="117"/>
      <c r="D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17"/>
      <c r="V1065" s="117"/>
      <c r="W1065" s="117"/>
      <c r="X1065" s="117"/>
      <c r="Y1065" s="117"/>
      <c r="Z1065" s="117">
        <f t="shared" si="66"/>
        <v>0</v>
      </c>
      <c r="AA1065" s="117">
        <f t="shared" si="65"/>
        <v>0</v>
      </c>
      <c r="AB1065" s="15" t="e">
        <f>VLOOKUP(C1065,'Picture kid 56'!$A$2:$A$19,1,0)</f>
        <v>#N/A</v>
      </c>
      <c r="AC1065" s="15"/>
      <c r="AD1065" s="15"/>
    </row>
    <row r="1066" spans="1:30" ht="15.75">
      <c r="A1066" s="117">
        <v>1068</v>
      </c>
      <c r="B1066" s="117"/>
      <c r="C1066" s="117"/>
      <c r="D1066" s="117"/>
      <c r="K1066" s="117"/>
      <c r="L1066" s="117"/>
      <c r="M1066" s="117"/>
      <c r="N1066" s="117"/>
      <c r="O1066" s="117"/>
      <c r="P1066" s="117"/>
      <c r="Q1066" s="117"/>
      <c r="R1066" s="117"/>
      <c r="S1066" s="117"/>
      <c r="T1066" s="117"/>
      <c r="U1066" s="117"/>
      <c r="V1066" s="117"/>
      <c r="W1066" s="117"/>
      <c r="X1066" s="117"/>
      <c r="Y1066" s="117"/>
      <c r="Z1066" s="117">
        <f t="shared" si="66"/>
        <v>0</v>
      </c>
      <c r="AA1066" s="117">
        <f t="shared" si="65"/>
        <v>0</v>
      </c>
      <c r="AB1066" s="15" t="e">
        <f>VLOOKUP(C1066,'Picture kid 56'!$A$2:$A$19,1,0)</f>
        <v>#N/A</v>
      </c>
      <c r="AC1066" s="15"/>
      <c r="AD1066" s="15"/>
    </row>
    <row r="1067" spans="1:30" ht="15.75">
      <c r="A1067" s="117">
        <v>1069</v>
      </c>
      <c r="B1067" s="117"/>
      <c r="C1067" s="117"/>
      <c r="D1067" s="117"/>
      <c r="K1067" s="117"/>
      <c r="L1067" s="117"/>
      <c r="M1067" s="117"/>
      <c r="N1067" s="117"/>
      <c r="O1067" s="117"/>
      <c r="P1067" s="117"/>
      <c r="Q1067" s="117"/>
      <c r="R1067" s="117"/>
      <c r="S1067" s="117"/>
      <c r="T1067" s="117"/>
      <c r="U1067" s="117"/>
      <c r="V1067" s="117"/>
      <c r="W1067" s="117"/>
      <c r="X1067" s="117"/>
      <c r="Y1067" s="117"/>
      <c r="Z1067" s="117">
        <f t="shared" si="66"/>
        <v>0</v>
      </c>
      <c r="AA1067" s="117">
        <f t="shared" si="65"/>
        <v>0</v>
      </c>
      <c r="AB1067" s="15" t="e">
        <f>VLOOKUP(C1067,'Picture kid 56'!$A$2:$A$19,1,0)</f>
        <v>#N/A</v>
      </c>
      <c r="AC1067" s="15"/>
      <c r="AD1067" s="15"/>
    </row>
    <row r="1068" spans="1:30" ht="15.75">
      <c r="A1068" s="117">
        <v>1070</v>
      </c>
      <c r="B1068" s="117"/>
      <c r="C1068" s="117"/>
      <c r="D1068" s="117"/>
      <c r="K1068" s="117"/>
      <c r="L1068" s="117"/>
      <c r="M1068" s="117"/>
      <c r="N1068" s="117"/>
      <c r="O1068" s="117"/>
      <c r="P1068" s="117"/>
      <c r="Q1068" s="117"/>
      <c r="R1068" s="117"/>
      <c r="S1068" s="117"/>
      <c r="T1068" s="117"/>
      <c r="U1068" s="117"/>
      <c r="V1068" s="117"/>
      <c r="W1068" s="117"/>
      <c r="X1068" s="117"/>
      <c r="Y1068" s="117"/>
      <c r="Z1068" s="117">
        <f t="shared" si="66"/>
        <v>0</v>
      </c>
      <c r="AA1068" s="117">
        <f t="shared" si="65"/>
        <v>0</v>
      </c>
      <c r="AB1068" s="15" t="e">
        <f>VLOOKUP(C1068,'Picture kid 56'!$A$2:$A$19,1,0)</f>
        <v>#N/A</v>
      </c>
      <c r="AC1068" s="15"/>
      <c r="AD1068" s="15"/>
    </row>
    <row r="1069" spans="1:30" ht="15.75">
      <c r="A1069" s="117">
        <v>1071</v>
      </c>
      <c r="B1069" s="117"/>
      <c r="C1069" s="117"/>
      <c r="D1069" s="117"/>
      <c r="K1069" s="117"/>
      <c r="L1069" s="117"/>
      <c r="M1069" s="117"/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>
        <f t="shared" si="66"/>
        <v>0</v>
      </c>
      <c r="AA1069" s="117">
        <f t="shared" si="65"/>
        <v>0</v>
      </c>
      <c r="AB1069" s="15" t="e">
        <f>VLOOKUP(C1069,'Picture kid 56'!$A$2:$A$19,1,0)</f>
        <v>#N/A</v>
      </c>
      <c r="AC1069" s="15"/>
      <c r="AD1069" s="15"/>
    </row>
    <row r="1070" spans="1:30" ht="15.75">
      <c r="A1070" s="117">
        <v>1072</v>
      </c>
      <c r="B1070" s="117"/>
      <c r="C1070" s="117"/>
      <c r="D1070" s="117"/>
      <c r="K1070" s="117"/>
      <c r="L1070" s="117"/>
      <c r="M1070" s="117"/>
      <c r="N1070" s="117"/>
      <c r="O1070" s="117"/>
      <c r="P1070" s="117"/>
      <c r="Q1070" s="117"/>
      <c r="R1070" s="117"/>
      <c r="S1070" s="117"/>
      <c r="T1070" s="117"/>
      <c r="U1070" s="117"/>
      <c r="V1070" s="117"/>
      <c r="W1070" s="117"/>
      <c r="X1070" s="117"/>
      <c r="Y1070" s="117"/>
      <c r="Z1070" s="117">
        <f t="shared" si="66"/>
        <v>0</v>
      </c>
      <c r="AA1070" s="117">
        <f t="shared" si="65"/>
        <v>0</v>
      </c>
      <c r="AB1070" s="15" t="e">
        <f>VLOOKUP(C1070,'Picture kid 56'!$A$2:$A$19,1,0)</f>
        <v>#N/A</v>
      </c>
      <c r="AC1070" s="15"/>
      <c r="AD1070" s="15"/>
    </row>
    <row r="1071" spans="1:30" ht="15.75">
      <c r="A1071" s="117">
        <v>1073</v>
      </c>
      <c r="B1071" s="117"/>
      <c r="C1071" s="117"/>
      <c r="D1071" s="117"/>
      <c r="K1071" s="117"/>
      <c r="L1071" s="117"/>
      <c r="M1071" s="117"/>
      <c r="N1071" s="117"/>
      <c r="O1071" s="117"/>
      <c r="P1071" s="117"/>
      <c r="Q1071" s="117"/>
      <c r="R1071" s="117"/>
      <c r="S1071" s="117"/>
      <c r="T1071" s="117"/>
      <c r="U1071" s="117"/>
      <c r="V1071" s="117"/>
      <c r="W1071" s="117"/>
      <c r="X1071" s="117"/>
      <c r="Y1071" s="117"/>
      <c r="Z1071" s="117">
        <f t="shared" si="66"/>
        <v>0</v>
      </c>
      <c r="AA1071" s="117">
        <f t="shared" si="65"/>
        <v>0</v>
      </c>
      <c r="AB1071" s="15" t="e">
        <f>VLOOKUP(C1071,'Picture kid 56'!$A$2:$A$19,1,0)</f>
        <v>#N/A</v>
      </c>
      <c r="AC1071" s="15"/>
      <c r="AD1071" s="15"/>
    </row>
    <row r="1072" spans="1:30" ht="15.75">
      <c r="A1072" s="117">
        <v>1074</v>
      </c>
      <c r="B1072" s="117"/>
      <c r="C1072" s="117"/>
      <c r="D1072" s="117"/>
      <c r="K1072" s="117"/>
      <c r="L1072" s="117"/>
      <c r="M1072" s="117"/>
      <c r="N1072" s="117"/>
      <c r="O1072" s="117"/>
      <c r="P1072" s="117"/>
      <c r="Q1072" s="117"/>
      <c r="R1072" s="117"/>
      <c r="S1072" s="117"/>
      <c r="T1072" s="117"/>
      <c r="U1072" s="117"/>
      <c r="V1072" s="117"/>
      <c r="W1072" s="117"/>
      <c r="X1072" s="117"/>
      <c r="Y1072" s="117"/>
      <c r="Z1072" s="117">
        <f t="shared" si="66"/>
        <v>0</v>
      </c>
      <c r="AA1072" s="117">
        <f t="shared" si="65"/>
        <v>0</v>
      </c>
      <c r="AB1072" s="15" t="e">
        <f>VLOOKUP(C1072,'Picture kid 56'!$A$2:$A$19,1,0)</f>
        <v>#N/A</v>
      </c>
      <c r="AC1072" s="15"/>
      <c r="AD1072" s="15"/>
    </row>
    <row r="1073" spans="1:30" ht="15.75">
      <c r="A1073" s="117">
        <v>1075</v>
      </c>
      <c r="B1073" s="117"/>
      <c r="C1073" s="117"/>
      <c r="D1073" s="117"/>
      <c r="K1073" s="117"/>
      <c r="L1073" s="117"/>
      <c r="M1073" s="117"/>
      <c r="N1073" s="117"/>
      <c r="O1073" s="117"/>
      <c r="P1073" s="117"/>
      <c r="Q1073" s="117"/>
      <c r="R1073" s="117"/>
      <c r="S1073" s="117"/>
      <c r="T1073" s="117"/>
      <c r="U1073" s="117"/>
      <c r="V1073" s="117"/>
      <c r="W1073" s="117"/>
      <c r="X1073" s="117"/>
      <c r="Y1073" s="117"/>
      <c r="Z1073" s="117">
        <f t="shared" si="66"/>
        <v>0</v>
      </c>
      <c r="AA1073" s="117">
        <f t="shared" si="65"/>
        <v>0</v>
      </c>
      <c r="AB1073" s="15" t="e">
        <f>VLOOKUP(C1073,'Picture kid 56'!$A$2:$A$19,1,0)</f>
        <v>#N/A</v>
      </c>
      <c r="AC1073" s="15"/>
      <c r="AD1073" s="15"/>
    </row>
    <row r="1074" spans="1:30" ht="15.75">
      <c r="A1074" s="117">
        <v>1076</v>
      </c>
      <c r="B1074" s="117"/>
      <c r="C1074" s="117"/>
      <c r="D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7"/>
      <c r="X1074" s="117"/>
      <c r="Y1074" s="117"/>
      <c r="Z1074" s="117">
        <f t="shared" si="66"/>
        <v>0</v>
      </c>
      <c r="AA1074" s="117">
        <f t="shared" si="65"/>
        <v>0</v>
      </c>
      <c r="AB1074" s="15" t="e">
        <f>VLOOKUP(C1074,'Picture kid 56'!$A$2:$A$19,1,0)</f>
        <v>#N/A</v>
      </c>
      <c r="AC1074" s="15"/>
      <c r="AD1074" s="15"/>
    </row>
    <row r="1075" spans="1:30" ht="15.75">
      <c r="A1075" s="117">
        <v>1077</v>
      </c>
      <c r="B1075" s="117"/>
      <c r="C1075" s="117"/>
      <c r="D1075" s="117"/>
      <c r="K1075" s="117"/>
      <c r="L1075" s="117"/>
      <c r="M1075" s="117"/>
      <c r="N1075" s="117"/>
      <c r="O1075" s="117"/>
      <c r="P1075" s="117"/>
      <c r="Q1075" s="117"/>
      <c r="R1075" s="117"/>
      <c r="S1075" s="117"/>
      <c r="T1075" s="117"/>
      <c r="U1075" s="117"/>
      <c r="V1075" s="117"/>
      <c r="W1075" s="117"/>
      <c r="X1075" s="117"/>
      <c r="Y1075" s="117"/>
      <c r="Z1075" s="117">
        <f t="shared" si="66"/>
        <v>0</v>
      </c>
      <c r="AA1075" s="117">
        <f t="shared" si="65"/>
        <v>0</v>
      </c>
      <c r="AB1075" s="15" t="e">
        <f>VLOOKUP(C1075,'Picture kid 56'!$A$2:$A$19,1,0)</f>
        <v>#N/A</v>
      </c>
      <c r="AC1075" s="15"/>
      <c r="AD1075" s="15"/>
    </row>
    <row r="1076" spans="1:30" ht="15.75">
      <c r="A1076" s="117">
        <v>1078</v>
      </c>
      <c r="B1076" s="117"/>
      <c r="C1076" s="117"/>
      <c r="D1076" s="117"/>
      <c r="K1076" s="117"/>
      <c r="L1076" s="117"/>
      <c r="M1076" s="117"/>
      <c r="N1076" s="117"/>
      <c r="O1076" s="117"/>
      <c r="P1076" s="117"/>
      <c r="Q1076" s="117"/>
      <c r="R1076" s="117"/>
      <c r="S1076" s="117"/>
      <c r="T1076" s="117"/>
      <c r="U1076" s="117"/>
      <c r="V1076" s="117"/>
      <c r="W1076" s="117"/>
      <c r="X1076" s="117"/>
      <c r="Y1076" s="117"/>
      <c r="Z1076" s="117">
        <f t="shared" si="66"/>
        <v>0</v>
      </c>
      <c r="AA1076" s="117">
        <f t="shared" si="65"/>
        <v>0</v>
      </c>
      <c r="AB1076" s="15" t="e">
        <f>VLOOKUP(C1076,'Picture kid 56'!$A$2:$A$19,1,0)</f>
        <v>#N/A</v>
      </c>
      <c r="AC1076" s="15"/>
      <c r="AD1076" s="15"/>
    </row>
    <row r="1077" spans="1:30" ht="15.75">
      <c r="A1077" s="117">
        <v>1079</v>
      </c>
      <c r="B1077" s="117"/>
      <c r="C1077" s="117"/>
      <c r="D1077" s="117"/>
      <c r="K1077" s="117"/>
      <c r="L1077" s="117"/>
      <c r="M1077" s="117"/>
      <c r="N1077" s="117"/>
      <c r="O1077" s="117"/>
      <c r="P1077" s="117"/>
      <c r="Q1077" s="117"/>
      <c r="R1077" s="117"/>
      <c r="S1077" s="117"/>
      <c r="T1077" s="117"/>
      <c r="U1077" s="117"/>
      <c r="V1077" s="117"/>
      <c r="W1077" s="117"/>
      <c r="X1077" s="117"/>
      <c r="Y1077" s="117"/>
      <c r="Z1077" s="117">
        <f t="shared" si="66"/>
        <v>0</v>
      </c>
      <c r="AA1077" s="117">
        <f t="shared" si="65"/>
        <v>0</v>
      </c>
      <c r="AB1077" s="15" t="e">
        <f>VLOOKUP(C1077,'Picture kid 56'!$A$2:$A$19,1,0)</f>
        <v>#N/A</v>
      </c>
      <c r="AC1077" s="15"/>
      <c r="AD1077" s="15"/>
    </row>
    <row r="1078" spans="1:30" ht="15.75">
      <c r="A1078" s="117">
        <v>1080</v>
      </c>
      <c r="B1078" s="117"/>
      <c r="C1078" s="117"/>
      <c r="D1078" s="117"/>
      <c r="K1078" s="117"/>
      <c r="L1078" s="117"/>
      <c r="M1078" s="117"/>
      <c r="N1078" s="117"/>
      <c r="O1078" s="117"/>
      <c r="P1078" s="117"/>
      <c r="Q1078" s="117"/>
      <c r="R1078" s="117"/>
      <c r="S1078" s="117"/>
      <c r="T1078" s="117"/>
      <c r="U1078" s="117"/>
      <c r="V1078" s="117"/>
      <c r="W1078" s="117"/>
      <c r="X1078" s="117"/>
      <c r="Y1078" s="117"/>
      <c r="Z1078" s="117">
        <f t="shared" si="66"/>
        <v>0</v>
      </c>
      <c r="AA1078" s="117">
        <f t="shared" si="65"/>
        <v>0</v>
      </c>
      <c r="AB1078" s="15" t="e">
        <f>VLOOKUP(C1078,'Picture kid 56'!$A$2:$A$19,1,0)</f>
        <v>#N/A</v>
      </c>
      <c r="AC1078" s="15"/>
      <c r="AD1078" s="15"/>
    </row>
    <row r="1079" spans="1:30" ht="15.75">
      <c r="A1079" s="117">
        <v>1081</v>
      </c>
      <c r="B1079" s="117"/>
      <c r="C1079" s="117"/>
      <c r="D1079" s="117"/>
      <c r="K1079" s="117"/>
      <c r="L1079" s="117"/>
      <c r="M1079" s="117"/>
      <c r="N1079" s="117"/>
      <c r="O1079" s="117"/>
      <c r="P1079" s="117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>
        <f t="shared" si="66"/>
        <v>0</v>
      </c>
      <c r="AA1079" s="117">
        <f t="shared" si="65"/>
        <v>0</v>
      </c>
      <c r="AB1079" s="15" t="e">
        <f>VLOOKUP(C1079,'Picture kid 56'!$A$2:$A$19,1,0)</f>
        <v>#N/A</v>
      </c>
      <c r="AC1079" s="15"/>
      <c r="AD1079" s="15"/>
    </row>
    <row r="1080" spans="1:30" ht="15.75">
      <c r="A1080" s="117">
        <v>1082</v>
      </c>
      <c r="B1080" s="117"/>
      <c r="C1080" s="117"/>
      <c r="D1080" s="117"/>
      <c r="K1080" s="117"/>
      <c r="L1080" s="117"/>
      <c r="M1080" s="117"/>
      <c r="N1080" s="117"/>
      <c r="O1080" s="117"/>
      <c r="P1080" s="117"/>
      <c r="Q1080" s="117"/>
      <c r="R1080" s="117"/>
      <c r="S1080" s="117"/>
      <c r="T1080" s="117"/>
      <c r="U1080" s="117"/>
      <c r="V1080" s="117"/>
      <c r="W1080" s="117"/>
      <c r="X1080" s="117"/>
      <c r="Y1080" s="117"/>
      <c r="Z1080" s="117">
        <f t="shared" ref="Z1080:Z1111" si="67">+SUM(D1080:Y1080)</f>
        <v>0</v>
      </c>
      <c r="AA1080" s="117">
        <f t="shared" si="65"/>
        <v>0</v>
      </c>
      <c r="AB1080" s="15" t="e">
        <f>VLOOKUP(C1080,'Picture kid 56'!$A$2:$A$19,1,0)</f>
        <v>#N/A</v>
      </c>
      <c r="AC1080" s="15"/>
      <c r="AD1080" s="15"/>
    </row>
    <row r="1081" spans="1:30" ht="15.75">
      <c r="A1081" s="117">
        <v>1083</v>
      </c>
      <c r="B1081" s="117"/>
      <c r="C1081" s="117"/>
      <c r="D1081" s="117"/>
      <c r="K1081" s="117"/>
      <c r="L1081" s="117"/>
      <c r="M1081" s="117"/>
      <c r="N1081" s="117"/>
      <c r="O1081" s="117"/>
      <c r="P1081" s="117"/>
      <c r="Q1081" s="117"/>
      <c r="R1081" s="117"/>
      <c r="S1081" s="117"/>
      <c r="T1081" s="117"/>
      <c r="U1081" s="117"/>
      <c r="V1081" s="117"/>
      <c r="W1081" s="117"/>
      <c r="X1081" s="117"/>
      <c r="Y1081" s="117"/>
      <c r="Z1081" s="117">
        <f t="shared" si="67"/>
        <v>0</v>
      </c>
      <c r="AA1081" s="117">
        <f t="shared" si="65"/>
        <v>0</v>
      </c>
      <c r="AB1081" s="15" t="e">
        <f>VLOOKUP(C1081,'Picture kid 56'!$A$2:$A$19,1,0)</f>
        <v>#N/A</v>
      </c>
      <c r="AC1081" s="15"/>
      <c r="AD1081" s="15"/>
    </row>
    <row r="1082" spans="1:30" ht="15.75">
      <c r="A1082" s="117">
        <v>1084</v>
      </c>
      <c r="B1082" s="117"/>
      <c r="C1082" s="117"/>
      <c r="D1082" s="117"/>
      <c r="K1082" s="117"/>
      <c r="L1082" s="117"/>
      <c r="M1082" s="117"/>
      <c r="N1082" s="117"/>
      <c r="O1082" s="117"/>
      <c r="P1082" s="117"/>
      <c r="Q1082" s="117"/>
      <c r="R1082" s="117"/>
      <c r="S1082" s="117"/>
      <c r="T1082" s="117"/>
      <c r="U1082" s="117"/>
      <c r="V1082" s="117"/>
      <c r="W1082" s="117"/>
      <c r="X1082" s="117"/>
      <c r="Y1082" s="117"/>
      <c r="Z1082" s="117">
        <f t="shared" si="67"/>
        <v>0</v>
      </c>
      <c r="AA1082" s="117">
        <f t="shared" si="65"/>
        <v>0</v>
      </c>
      <c r="AB1082" s="15" t="e">
        <f>VLOOKUP(C1082,'Picture kid 56'!$A$2:$A$19,1,0)</f>
        <v>#N/A</v>
      </c>
      <c r="AC1082" s="15"/>
      <c r="AD1082" s="15"/>
    </row>
    <row r="1083" spans="1:30" ht="15.75">
      <c r="A1083" s="117">
        <v>1085</v>
      </c>
      <c r="B1083" s="117"/>
      <c r="C1083" s="117"/>
      <c r="D1083" s="117"/>
      <c r="K1083" s="117"/>
      <c r="L1083" s="117"/>
      <c r="M1083" s="117"/>
      <c r="N1083" s="117"/>
      <c r="O1083" s="117"/>
      <c r="P1083" s="117"/>
      <c r="Q1083" s="117"/>
      <c r="R1083" s="117"/>
      <c r="S1083" s="117"/>
      <c r="T1083" s="117"/>
      <c r="U1083" s="117"/>
      <c r="V1083" s="117"/>
      <c r="W1083" s="117"/>
      <c r="X1083" s="117"/>
      <c r="Y1083" s="117"/>
      <c r="Z1083" s="117">
        <f t="shared" si="67"/>
        <v>0</v>
      </c>
      <c r="AA1083" s="117">
        <f t="shared" si="65"/>
        <v>0</v>
      </c>
      <c r="AB1083" s="15" t="e">
        <f>VLOOKUP(C1083,'Picture kid 56'!$A$2:$A$19,1,0)</f>
        <v>#N/A</v>
      </c>
      <c r="AC1083" s="15"/>
      <c r="AD1083" s="15"/>
    </row>
    <row r="1084" spans="1:30" ht="15.75">
      <c r="A1084" s="117">
        <v>1086</v>
      </c>
      <c r="B1084" s="117"/>
      <c r="C1084" s="117"/>
      <c r="D1084" s="117"/>
      <c r="K1084" s="117"/>
      <c r="L1084" s="117"/>
      <c r="M1084" s="117"/>
      <c r="N1084" s="117"/>
      <c r="O1084" s="117"/>
      <c r="P1084" s="117"/>
      <c r="Q1084" s="117"/>
      <c r="R1084" s="117"/>
      <c r="S1084" s="117"/>
      <c r="T1084" s="117"/>
      <c r="U1084" s="117"/>
      <c r="V1084" s="117"/>
      <c r="W1084" s="117"/>
      <c r="X1084" s="117"/>
      <c r="Y1084" s="117"/>
      <c r="Z1084" s="117">
        <f t="shared" si="67"/>
        <v>0</v>
      </c>
      <c r="AA1084" s="117">
        <f t="shared" si="65"/>
        <v>0</v>
      </c>
      <c r="AB1084" s="15" t="e">
        <f>VLOOKUP(C1084,'Picture kid 56'!$A$2:$A$19,1,0)</f>
        <v>#N/A</v>
      </c>
      <c r="AC1084" s="15"/>
      <c r="AD1084" s="15"/>
    </row>
    <row r="1085" spans="1:30" ht="15.75">
      <c r="A1085" s="117">
        <v>1087</v>
      </c>
      <c r="B1085" s="117"/>
      <c r="C1085" s="117"/>
      <c r="D1085" s="117"/>
      <c r="K1085" s="117"/>
      <c r="L1085" s="117"/>
      <c r="M1085" s="117"/>
      <c r="N1085" s="117"/>
      <c r="O1085" s="117"/>
      <c r="P1085" s="117"/>
      <c r="Q1085" s="117"/>
      <c r="R1085" s="117"/>
      <c r="S1085" s="117"/>
      <c r="T1085" s="117"/>
      <c r="U1085" s="117"/>
      <c r="V1085" s="117"/>
      <c r="W1085" s="117"/>
      <c r="X1085" s="117"/>
      <c r="Y1085" s="117"/>
      <c r="Z1085" s="117">
        <f t="shared" si="67"/>
        <v>0</v>
      </c>
      <c r="AA1085" s="117">
        <f t="shared" si="65"/>
        <v>0</v>
      </c>
      <c r="AB1085" s="15" t="e">
        <f>VLOOKUP(C1085,'Picture kid 56'!$A$2:$A$19,1,0)</f>
        <v>#N/A</v>
      </c>
      <c r="AC1085" s="15"/>
      <c r="AD1085" s="15"/>
    </row>
    <row r="1086" spans="1:30" ht="15.75">
      <c r="A1086" s="117">
        <v>1088</v>
      </c>
      <c r="B1086" s="117"/>
      <c r="C1086" s="117"/>
      <c r="D1086" s="117"/>
      <c r="K1086" s="117"/>
      <c r="L1086" s="117"/>
      <c r="M1086" s="117"/>
      <c r="N1086" s="117"/>
      <c r="O1086" s="117"/>
      <c r="P1086" s="117"/>
      <c r="Q1086" s="117"/>
      <c r="R1086" s="117"/>
      <c r="S1086" s="117"/>
      <c r="T1086" s="117"/>
      <c r="U1086" s="117"/>
      <c r="V1086" s="117"/>
      <c r="W1086" s="117"/>
      <c r="X1086" s="117"/>
      <c r="Y1086" s="117"/>
      <c r="Z1086" s="117">
        <f t="shared" si="67"/>
        <v>0</v>
      </c>
      <c r="AA1086" s="117">
        <f t="shared" si="65"/>
        <v>0</v>
      </c>
      <c r="AB1086" s="15" t="e">
        <f>VLOOKUP(C1086,'Picture kid 56'!$A$2:$A$19,1,0)</f>
        <v>#N/A</v>
      </c>
      <c r="AC1086" s="15"/>
      <c r="AD1086" s="15"/>
    </row>
    <row r="1087" spans="1:30" ht="15.75">
      <c r="A1087" s="117">
        <v>1089</v>
      </c>
      <c r="B1087" s="117"/>
      <c r="C1087" s="117"/>
      <c r="D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>
        <f t="shared" si="67"/>
        <v>0</v>
      </c>
      <c r="AA1087" s="117">
        <f t="shared" si="65"/>
        <v>0</v>
      </c>
      <c r="AB1087" s="15" t="e">
        <f>VLOOKUP(C1087,'Picture kid 56'!$A$2:$A$19,1,0)</f>
        <v>#N/A</v>
      </c>
      <c r="AC1087" s="15"/>
      <c r="AD1087" s="15"/>
    </row>
    <row r="1088" spans="1:30" ht="15.75">
      <c r="A1088" s="117">
        <v>1090</v>
      </c>
      <c r="B1088" s="117"/>
      <c r="C1088" s="117"/>
      <c r="D1088" s="117"/>
      <c r="K1088" s="117"/>
      <c r="L1088" s="117"/>
      <c r="M1088" s="117"/>
      <c r="N1088" s="117"/>
      <c r="O1088" s="117"/>
      <c r="P1088" s="117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>
        <f t="shared" si="67"/>
        <v>0</v>
      </c>
      <c r="AA1088" s="117">
        <f t="shared" si="65"/>
        <v>0</v>
      </c>
      <c r="AB1088" s="15" t="e">
        <f>VLOOKUP(C1088,'Picture kid 56'!$A$2:$A$19,1,0)</f>
        <v>#N/A</v>
      </c>
      <c r="AC1088" s="15"/>
      <c r="AD1088" s="15"/>
    </row>
    <row r="1089" spans="1:30" ht="15.75">
      <c r="A1089" s="117">
        <v>1091</v>
      </c>
      <c r="B1089" s="117"/>
      <c r="C1089" s="117"/>
      <c r="D1089" s="117"/>
      <c r="K1089" s="117"/>
      <c r="L1089" s="117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>
        <f t="shared" si="67"/>
        <v>0</v>
      </c>
      <c r="AA1089" s="117">
        <f t="shared" si="65"/>
        <v>0</v>
      </c>
      <c r="AB1089" s="15" t="e">
        <f>VLOOKUP(C1089,'Picture kid 56'!$A$2:$A$19,1,0)</f>
        <v>#N/A</v>
      </c>
      <c r="AC1089" s="15"/>
      <c r="AD1089" s="15"/>
    </row>
    <row r="1090" spans="1:30" ht="15.75">
      <c r="A1090" s="117">
        <v>1092</v>
      </c>
      <c r="B1090" s="117"/>
      <c r="C1090" s="117"/>
      <c r="D1090" s="117"/>
      <c r="K1090" s="117"/>
      <c r="L1090" s="117"/>
      <c r="M1090" s="117"/>
      <c r="N1090" s="117"/>
      <c r="O1090" s="117"/>
      <c r="P1090" s="117"/>
      <c r="Q1090" s="117"/>
      <c r="R1090" s="117"/>
      <c r="S1090" s="117"/>
      <c r="T1090" s="117"/>
      <c r="U1090" s="117"/>
      <c r="V1090" s="117"/>
      <c r="W1090" s="117"/>
      <c r="X1090" s="117"/>
      <c r="Y1090" s="117"/>
      <c r="Z1090" s="117">
        <f t="shared" si="67"/>
        <v>0</v>
      </c>
      <c r="AA1090" s="117">
        <f t="shared" si="65"/>
        <v>0</v>
      </c>
      <c r="AB1090" s="15" t="e">
        <f>VLOOKUP(C1090,'Picture kid 56'!$A$2:$A$19,1,0)</f>
        <v>#N/A</v>
      </c>
      <c r="AC1090" s="15"/>
      <c r="AD1090" s="15"/>
    </row>
    <row r="1091" spans="1:30" ht="15.75">
      <c r="A1091" s="117">
        <v>1093</v>
      </c>
      <c r="B1091" s="117"/>
      <c r="C1091" s="117"/>
      <c r="D1091" s="117"/>
      <c r="K1091" s="117"/>
      <c r="L1091" s="117"/>
      <c r="M1091" s="117"/>
      <c r="N1091" s="117"/>
      <c r="O1091" s="117"/>
      <c r="P1091" s="117"/>
      <c r="Q1091" s="117"/>
      <c r="R1091" s="117"/>
      <c r="S1091" s="117"/>
      <c r="T1091" s="117"/>
      <c r="U1091" s="117"/>
      <c r="V1091" s="117"/>
      <c r="W1091" s="117"/>
      <c r="X1091" s="117"/>
      <c r="Y1091" s="117"/>
      <c r="Z1091" s="117">
        <f t="shared" si="67"/>
        <v>0</v>
      </c>
      <c r="AA1091" s="117">
        <f t="shared" si="65"/>
        <v>0</v>
      </c>
      <c r="AB1091" s="15" t="e">
        <f>VLOOKUP(C1091,'Picture kid 56'!$A$2:$A$19,1,0)</f>
        <v>#N/A</v>
      </c>
      <c r="AC1091" s="15"/>
      <c r="AD1091" s="15"/>
    </row>
    <row r="1092" spans="1:30" ht="15.75">
      <c r="A1092" s="117">
        <v>1094</v>
      </c>
      <c r="B1092" s="117"/>
      <c r="C1092" s="117"/>
      <c r="D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7"/>
      <c r="X1092" s="117"/>
      <c r="Y1092" s="117"/>
      <c r="Z1092" s="117">
        <f t="shared" si="67"/>
        <v>0</v>
      </c>
      <c r="AA1092" s="117">
        <f t="shared" si="65"/>
        <v>0</v>
      </c>
      <c r="AB1092" s="15" t="e">
        <f>VLOOKUP(C1092,'Picture kid 56'!$A$2:$A$19,1,0)</f>
        <v>#N/A</v>
      </c>
      <c r="AC1092" s="15"/>
      <c r="AD1092" s="15"/>
    </row>
    <row r="1093" spans="1:30" ht="15.75">
      <c r="A1093" s="117">
        <v>1095</v>
      </c>
      <c r="B1093" s="117"/>
      <c r="C1093" s="117"/>
      <c r="D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>
        <f t="shared" si="67"/>
        <v>0</v>
      </c>
      <c r="AA1093" s="117">
        <f t="shared" ref="AA1093:AA1156" si="68">+SUM(E1093:Y1093)</f>
        <v>0</v>
      </c>
      <c r="AB1093" s="15" t="e">
        <f>VLOOKUP(C1093,'Picture kid 56'!$A$2:$A$19,1,0)</f>
        <v>#N/A</v>
      </c>
      <c r="AC1093" s="15"/>
      <c r="AD1093" s="15"/>
    </row>
    <row r="1094" spans="1:30" ht="15.75">
      <c r="A1094" s="117">
        <v>1096</v>
      </c>
      <c r="B1094" s="117"/>
      <c r="C1094" s="117"/>
      <c r="D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17"/>
      <c r="Z1094" s="117">
        <f t="shared" si="67"/>
        <v>0</v>
      </c>
      <c r="AA1094" s="117">
        <f t="shared" si="68"/>
        <v>0</v>
      </c>
      <c r="AB1094" s="15" t="e">
        <f>VLOOKUP(C1094,'Picture kid 56'!$A$2:$A$19,1,0)</f>
        <v>#N/A</v>
      </c>
      <c r="AC1094" s="15"/>
      <c r="AD1094" s="15"/>
    </row>
    <row r="1095" spans="1:30" ht="15.75">
      <c r="A1095" s="117">
        <v>1097</v>
      </c>
      <c r="B1095" s="117"/>
      <c r="C1095" s="117"/>
      <c r="D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17"/>
      <c r="Z1095" s="117">
        <f t="shared" si="67"/>
        <v>0</v>
      </c>
      <c r="AA1095" s="117">
        <f t="shared" si="68"/>
        <v>0</v>
      </c>
      <c r="AB1095" s="15" t="e">
        <f>VLOOKUP(C1095,'Picture kid 56'!$A$2:$A$19,1,0)</f>
        <v>#N/A</v>
      </c>
      <c r="AC1095" s="15"/>
      <c r="AD1095" s="15"/>
    </row>
    <row r="1096" spans="1:30" ht="15.75">
      <c r="A1096" s="117">
        <v>1098</v>
      </c>
      <c r="B1096" s="117"/>
      <c r="C1096" s="117"/>
      <c r="D1096" s="117"/>
      <c r="K1096" s="117"/>
      <c r="L1096" s="117"/>
      <c r="M1096" s="117"/>
      <c r="N1096" s="117"/>
      <c r="O1096" s="117"/>
      <c r="P1096" s="117"/>
      <c r="Q1096" s="117"/>
      <c r="R1096" s="117"/>
      <c r="S1096" s="117"/>
      <c r="T1096" s="117"/>
      <c r="U1096" s="117"/>
      <c r="V1096" s="117"/>
      <c r="W1096" s="117"/>
      <c r="X1096" s="117"/>
      <c r="Y1096" s="117"/>
      <c r="Z1096" s="117">
        <f t="shared" si="67"/>
        <v>0</v>
      </c>
      <c r="AA1096" s="117">
        <f t="shared" si="68"/>
        <v>0</v>
      </c>
      <c r="AB1096" s="15" t="e">
        <f>VLOOKUP(C1096,'Picture kid 56'!$A$2:$A$19,1,0)</f>
        <v>#N/A</v>
      </c>
      <c r="AC1096" s="15"/>
      <c r="AD1096" s="15"/>
    </row>
    <row r="1097" spans="1:30" ht="15.75">
      <c r="A1097" s="117">
        <v>1099</v>
      </c>
      <c r="B1097" s="117"/>
      <c r="C1097" s="117"/>
      <c r="D1097" s="117"/>
      <c r="K1097" s="117"/>
      <c r="L1097" s="117"/>
      <c r="M1097" s="117"/>
      <c r="N1097" s="117"/>
      <c r="O1097" s="117"/>
      <c r="P1097" s="117"/>
      <c r="Q1097" s="117"/>
      <c r="R1097" s="117"/>
      <c r="S1097" s="117"/>
      <c r="T1097" s="117"/>
      <c r="U1097" s="117"/>
      <c r="V1097" s="117"/>
      <c r="W1097" s="117"/>
      <c r="X1097" s="117"/>
      <c r="Y1097" s="117"/>
      <c r="Z1097" s="117">
        <f t="shared" si="67"/>
        <v>0</v>
      </c>
      <c r="AA1097" s="117">
        <f t="shared" si="68"/>
        <v>0</v>
      </c>
      <c r="AB1097" s="15" t="e">
        <f>VLOOKUP(C1097,'Picture kid 56'!$A$2:$A$19,1,0)</f>
        <v>#N/A</v>
      </c>
      <c r="AC1097" s="15"/>
      <c r="AD1097" s="15"/>
    </row>
    <row r="1098" spans="1:30" ht="15.75">
      <c r="A1098" s="117">
        <v>1100</v>
      </c>
      <c r="B1098" s="117"/>
      <c r="C1098" s="117"/>
      <c r="D1098" s="117"/>
      <c r="K1098" s="117"/>
      <c r="L1098" s="117"/>
      <c r="M1098" s="117"/>
      <c r="N1098" s="117"/>
      <c r="O1098" s="117"/>
      <c r="P1098" s="117"/>
      <c r="Q1098" s="117"/>
      <c r="R1098" s="117"/>
      <c r="S1098" s="117"/>
      <c r="T1098" s="117"/>
      <c r="U1098" s="117"/>
      <c r="V1098" s="117"/>
      <c r="W1098" s="117"/>
      <c r="X1098" s="117"/>
      <c r="Y1098" s="117"/>
      <c r="Z1098" s="117">
        <f t="shared" si="67"/>
        <v>0</v>
      </c>
      <c r="AA1098" s="117">
        <f t="shared" si="68"/>
        <v>0</v>
      </c>
      <c r="AB1098" s="15" t="e">
        <f>VLOOKUP(C1098,'Picture kid 56'!$A$2:$A$19,1,0)</f>
        <v>#N/A</v>
      </c>
      <c r="AC1098" s="15"/>
      <c r="AD1098" s="15"/>
    </row>
    <row r="1099" spans="1:30" ht="15.75">
      <c r="A1099" s="117">
        <v>1101</v>
      </c>
      <c r="B1099" s="117"/>
      <c r="C1099" s="117"/>
      <c r="D1099" s="117"/>
      <c r="K1099" s="117"/>
      <c r="L1099" s="117"/>
      <c r="M1099" s="117"/>
      <c r="N1099" s="117"/>
      <c r="O1099" s="117"/>
      <c r="P1099" s="117"/>
      <c r="Q1099" s="117"/>
      <c r="R1099" s="117"/>
      <c r="S1099" s="117"/>
      <c r="T1099" s="117"/>
      <c r="U1099" s="117"/>
      <c r="V1099" s="117"/>
      <c r="W1099" s="117"/>
      <c r="X1099" s="117"/>
      <c r="Y1099" s="117"/>
      <c r="Z1099" s="117">
        <f t="shared" si="67"/>
        <v>0</v>
      </c>
      <c r="AA1099" s="117">
        <f t="shared" si="68"/>
        <v>0</v>
      </c>
      <c r="AB1099" s="15" t="e">
        <f>VLOOKUP(C1099,'Picture kid 56'!$A$2:$A$19,1,0)</f>
        <v>#N/A</v>
      </c>
      <c r="AC1099" s="15"/>
      <c r="AD1099" s="15"/>
    </row>
    <row r="1100" spans="1:30" ht="15.75">
      <c r="A1100" s="117">
        <v>1102</v>
      </c>
      <c r="B1100" s="117"/>
      <c r="C1100" s="117"/>
      <c r="D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>
        <f t="shared" si="67"/>
        <v>0</v>
      </c>
      <c r="AA1100" s="117">
        <f t="shared" si="68"/>
        <v>0</v>
      </c>
      <c r="AB1100" s="15" t="e">
        <f>VLOOKUP(C1100,'Picture kid 56'!$A$2:$A$19,1,0)</f>
        <v>#N/A</v>
      </c>
      <c r="AC1100" s="15"/>
      <c r="AD1100" s="15"/>
    </row>
    <row r="1101" spans="1:30" ht="15.75">
      <c r="A1101" s="117">
        <v>1103</v>
      </c>
      <c r="B1101" s="117"/>
      <c r="C1101" s="117"/>
      <c r="D1101" s="117"/>
      <c r="K1101" s="117"/>
      <c r="L1101" s="117"/>
      <c r="M1101" s="117"/>
      <c r="N1101" s="117"/>
      <c r="O1101" s="117"/>
      <c r="P1101" s="117"/>
      <c r="Q1101" s="117"/>
      <c r="R1101" s="117"/>
      <c r="S1101" s="117"/>
      <c r="T1101" s="117"/>
      <c r="U1101" s="117"/>
      <c r="V1101" s="117"/>
      <c r="W1101" s="117"/>
      <c r="X1101" s="117"/>
      <c r="Y1101" s="117"/>
      <c r="Z1101" s="117">
        <f t="shared" si="67"/>
        <v>0</v>
      </c>
      <c r="AA1101" s="117">
        <f t="shared" si="68"/>
        <v>0</v>
      </c>
      <c r="AB1101" s="15" t="e">
        <f>VLOOKUP(C1101,'Picture kid 56'!$A$2:$A$19,1,0)</f>
        <v>#N/A</v>
      </c>
      <c r="AC1101" s="15"/>
      <c r="AD1101" s="15"/>
    </row>
    <row r="1102" spans="1:30" ht="15.75">
      <c r="A1102" s="117">
        <v>1104</v>
      </c>
      <c r="B1102" s="117"/>
      <c r="C1102" s="117"/>
      <c r="D1102" s="117"/>
      <c r="K1102" s="117"/>
      <c r="L1102" s="117"/>
      <c r="M1102" s="117"/>
      <c r="N1102" s="117"/>
      <c r="O1102" s="117"/>
      <c r="P1102" s="117"/>
      <c r="Q1102" s="117"/>
      <c r="R1102" s="117"/>
      <c r="S1102" s="117"/>
      <c r="T1102" s="117"/>
      <c r="U1102" s="117"/>
      <c r="V1102" s="117"/>
      <c r="W1102" s="117"/>
      <c r="X1102" s="117"/>
      <c r="Y1102" s="117"/>
      <c r="Z1102" s="117">
        <f t="shared" si="67"/>
        <v>0</v>
      </c>
      <c r="AA1102" s="117">
        <f t="shared" si="68"/>
        <v>0</v>
      </c>
      <c r="AB1102" s="15" t="e">
        <f>VLOOKUP(C1102,'Picture kid 56'!$A$2:$A$19,1,0)</f>
        <v>#N/A</v>
      </c>
      <c r="AC1102" s="15"/>
      <c r="AD1102" s="15"/>
    </row>
    <row r="1103" spans="1:30" ht="15.75">
      <c r="A1103" s="117">
        <v>1105</v>
      </c>
      <c r="B1103" s="117"/>
      <c r="C1103" s="117"/>
      <c r="D1103" s="117"/>
      <c r="K1103" s="117"/>
      <c r="L1103" s="117"/>
      <c r="M1103" s="117"/>
      <c r="N1103" s="117"/>
      <c r="O1103" s="117"/>
      <c r="P1103" s="117"/>
      <c r="Q1103" s="117"/>
      <c r="R1103" s="117"/>
      <c r="S1103" s="117"/>
      <c r="T1103" s="117"/>
      <c r="U1103" s="117"/>
      <c r="V1103" s="117"/>
      <c r="W1103" s="117"/>
      <c r="X1103" s="117"/>
      <c r="Y1103" s="117"/>
      <c r="Z1103" s="117">
        <f t="shared" si="67"/>
        <v>0</v>
      </c>
      <c r="AA1103" s="117">
        <f t="shared" si="68"/>
        <v>0</v>
      </c>
      <c r="AB1103" s="15" t="e">
        <f>VLOOKUP(C1103,'Picture kid 56'!$A$2:$A$19,1,0)</f>
        <v>#N/A</v>
      </c>
      <c r="AC1103" s="15"/>
      <c r="AD1103" s="15"/>
    </row>
    <row r="1104" spans="1:30" ht="15.75">
      <c r="A1104" s="117">
        <v>1106</v>
      </c>
      <c r="B1104" s="117"/>
      <c r="C1104" s="117"/>
      <c r="D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>
        <f t="shared" si="67"/>
        <v>0</v>
      </c>
      <c r="AA1104" s="117">
        <f t="shared" si="68"/>
        <v>0</v>
      </c>
      <c r="AB1104" s="15" t="e">
        <f>VLOOKUP(C1104,'Picture kid 56'!$A$2:$A$19,1,0)</f>
        <v>#N/A</v>
      </c>
      <c r="AC1104" s="15"/>
      <c r="AD1104" s="15"/>
    </row>
    <row r="1105" spans="1:30" ht="15.75">
      <c r="A1105" s="117">
        <v>1107</v>
      </c>
      <c r="B1105" s="117"/>
      <c r="C1105" s="117"/>
      <c r="D1105" s="117"/>
      <c r="K1105" s="117"/>
      <c r="L1105" s="117"/>
      <c r="M1105" s="117"/>
      <c r="N1105" s="117"/>
      <c r="O1105" s="117"/>
      <c r="P1105" s="117"/>
      <c r="Q1105" s="117"/>
      <c r="R1105" s="117"/>
      <c r="S1105" s="117"/>
      <c r="T1105" s="117"/>
      <c r="U1105" s="117"/>
      <c r="V1105" s="117"/>
      <c r="W1105" s="117"/>
      <c r="X1105" s="117"/>
      <c r="Y1105" s="117"/>
      <c r="Z1105" s="117">
        <f t="shared" si="67"/>
        <v>0</v>
      </c>
      <c r="AA1105" s="117">
        <f t="shared" si="68"/>
        <v>0</v>
      </c>
      <c r="AB1105" s="15" t="e">
        <f>VLOOKUP(C1105,'Picture kid 56'!$A$2:$A$19,1,0)</f>
        <v>#N/A</v>
      </c>
      <c r="AC1105" s="15"/>
      <c r="AD1105" s="15"/>
    </row>
    <row r="1106" spans="1:30" ht="15.75">
      <c r="A1106" s="117">
        <v>1108</v>
      </c>
      <c r="B1106" s="117"/>
      <c r="C1106" s="117"/>
      <c r="D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>
        <f t="shared" si="67"/>
        <v>0</v>
      </c>
      <c r="AA1106" s="117">
        <f t="shared" si="68"/>
        <v>0</v>
      </c>
      <c r="AB1106" s="15" t="e">
        <f>VLOOKUP(C1106,'Picture kid 56'!$A$2:$A$19,1,0)</f>
        <v>#N/A</v>
      </c>
      <c r="AC1106" s="15"/>
      <c r="AD1106" s="15"/>
    </row>
    <row r="1107" spans="1:30" ht="15.75">
      <c r="A1107" s="117">
        <v>1109</v>
      </c>
      <c r="B1107" s="117"/>
      <c r="C1107" s="117"/>
      <c r="D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17"/>
      <c r="Z1107" s="117">
        <f t="shared" si="67"/>
        <v>0</v>
      </c>
      <c r="AA1107" s="117">
        <f t="shared" si="68"/>
        <v>0</v>
      </c>
      <c r="AB1107" s="15" t="e">
        <f>VLOOKUP(C1107,'Picture kid 56'!$A$2:$A$19,1,0)</f>
        <v>#N/A</v>
      </c>
      <c r="AC1107" s="15"/>
      <c r="AD1107" s="15"/>
    </row>
    <row r="1108" spans="1:30" ht="15.75">
      <c r="A1108" s="117">
        <v>1110</v>
      </c>
      <c r="B1108" s="117"/>
      <c r="C1108" s="117"/>
      <c r="D1108" s="117"/>
      <c r="K1108" s="117"/>
      <c r="L1108" s="117"/>
      <c r="M1108" s="117"/>
      <c r="N1108" s="117"/>
      <c r="O1108" s="117"/>
      <c r="P1108" s="117"/>
      <c r="Q1108" s="117"/>
      <c r="R1108" s="117"/>
      <c r="S1108" s="117"/>
      <c r="T1108" s="117"/>
      <c r="U1108" s="117"/>
      <c r="V1108" s="117"/>
      <c r="W1108" s="117"/>
      <c r="X1108" s="117"/>
      <c r="Y1108" s="117"/>
      <c r="Z1108" s="117">
        <f t="shared" si="67"/>
        <v>0</v>
      </c>
      <c r="AA1108" s="117">
        <f t="shared" si="68"/>
        <v>0</v>
      </c>
      <c r="AB1108" s="15" t="e">
        <f>VLOOKUP(C1108,'Picture kid 56'!$A$2:$A$19,1,0)</f>
        <v>#N/A</v>
      </c>
      <c r="AC1108" s="15"/>
      <c r="AD1108" s="15"/>
    </row>
    <row r="1109" spans="1:30" ht="15.75">
      <c r="A1109" s="117">
        <v>1111</v>
      </c>
      <c r="B1109" s="117"/>
      <c r="C1109" s="117"/>
      <c r="D1109" s="117"/>
      <c r="K1109" s="117"/>
      <c r="L1109" s="117"/>
      <c r="M1109" s="117"/>
      <c r="N1109" s="117"/>
      <c r="O1109" s="117"/>
      <c r="P1109" s="117"/>
      <c r="Q1109" s="117"/>
      <c r="R1109" s="117"/>
      <c r="S1109" s="117"/>
      <c r="T1109" s="117"/>
      <c r="U1109" s="117"/>
      <c r="V1109" s="117"/>
      <c r="W1109" s="117"/>
      <c r="X1109" s="117"/>
      <c r="Y1109" s="117"/>
      <c r="Z1109" s="117">
        <f t="shared" si="67"/>
        <v>0</v>
      </c>
      <c r="AA1109" s="117">
        <f t="shared" si="68"/>
        <v>0</v>
      </c>
      <c r="AB1109" s="15" t="e">
        <f>VLOOKUP(C1109,'Picture kid 56'!$A$2:$A$19,1,0)</f>
        <v>#N/A</v>
      </c>
      <c r="AC1109" s="15"/>
      <c r="AD1109" s="15"/>
    </row>
    <row r="1110" spans="1:30" ht="15.75">
      <c r="A1110" s="117">
        <v>1112</v>
      </c>
      <c r="B1110" s="117"/>
      <c r="C1110" s="117"/>
      <c r="D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>
        <f t="shared" si="67"/>
        <v>0</v>
      </c>
      <c r="AA1110" s="117">
        <f t="shared" si="68"/>
        <v>0</v>
      </c>
      <c r="AB1110" s="15" t="e">
        <f>VLOOKUP(C1110,'Picture kid 56'!$A$2:$A$19,1,0)</f>
        <v>#N/A</v>
      </c>
      <c r="AC1110" s="15"/>
      <c r="AD1110" s="15"/>
    </row>
    <row r="1111" spans="1:30" ht="15.75">
      <c r="A1111" s="117">
        <v>1113</v>
      </c>
      <c r="B1111" s="117"/>
      <c r="C1111" s="117"/>
      <c r="D1111" s="117"/>
      <c r="K1111" s="117"/>
      <c r="L1111" s="117"/>
      <c r="M1111" s="117"/>
      <c r="N1111" s="117"/>
      <c r="O1111" s="117"/>
      <c r="P1111" s="117"/>
      <c r="Q1111" s="117"/>
      <c r="R1111" s="117"/>
      <c r="S1111" s="117"/>
      <c r="T1111" s="117"/>
      <c r="U1111" s="117"/>
      <c r="V1111" s="117"/>
      <c r="W1111" s="117"/>
      <c r="X1111" s="117"/>
      <c r="Y1111" s="117"/>
      <c r="Z1111" s="117">
        <f t="shared" si="67"/>
        <v>0</v>
      </c>
      <c r="AA1111" s="117">
        <f t="shared" si="68"/>
        <v>0</v>
      </c>
      <c r="AB1111" s="15" t="e">
        <f>VLOOKUP(C1111,'Picture kid 56'!$A$2:$A$19,1,0)</f>
        <v>#N/A</v>
      </c>
      <c r="AC1111" s="15"/>
      <c r="AD1111" s="15"/>
    </row>
    <row r="1112" spans="1:30" ht="15.75">
      <c r="A1112" s="117">
        <v>1114</v>
      </c>
      <c r="B1112" s="117"/>
      <c r="C1112" s="117"/>
      <c r="D1112" s="117"/>
      <c r="K1112" s="117"/>
      <c r="L1112" s="117"/>
      <c r="M1112" s="117"/>
      <c r="N1112" s="117"/>
      <c r="O1112" s="117"/>
      <c r="P1112" s="117"/>
      <c r="Q1112" s="117"/>
      <c r="R1112" s="117"/>
      <c r="S1112" s="117"/>
      <c r="T1112" s="117"/>
      <c r="U1112" s="117"/>
      <c r="V1112" s="117"/>
      <c r="W1112" s="117"/>
      <c r="X1112" s="117"/>
      <c r="Y1112" s="117"/>
      <c r="Z1112" s="117">
        <f t="shared" ref="Z1112:Z1143" si="69">+SUM(D1112:Y1112)</f>
        <v>0</v>
      </c>
      <c r="AA1112" s="117">
        <f t="shared" si="68"/>
        <v>0</v>
      </c>
      <c r="AB1112" s="15" t="e">
        <f>VLOOKUP(C1112,'Picture kid 56'!$A$2:$A$19,1,0)</f>
        <v>#N/A</v>
      </c>
      <c r="AC1112" s="15"/>
      <c r="AD1112" s="15"/>
    </row>
    <row r="1113" spans="1:30" ht="15.75">
      <c r="A1113" s="117">
        <v>1115</v>
      </c>
      <c r="B1113" s="117"/>
      <c r="C1113" s="117"/>
      <c r="D1113" s="117"/>
      <c r="K1113" s="117"/>
      <c r="L1113" s="117"/>
      <c r="M1113" s="117"/>
      <c r="N1113" s="117"/>
      <c r="O1113" s="117"/>
      <c r="P1113" s="117"/>
      <c r="Q1113" s="117"/>
      <c r="R1113" s="117"/>
      <c r="S1113" s="117"/>
      <c r="T1113" s="117"/>
      <c r="U1113" s="117"/>
      <c r="V1113" s="117"/>
      <c r="W1113" s="117"/>
      <c r="X1113" s="117"/>
      <c r="Y1113" s="117"/>
      <c r="Z1113" s="117">
        <f t="shared" si="69"/>
        <v>0</v>
      </c>
      <c r="AA1113" s="117">
        <f t="shared" si="68"/>
        <v>0</v>
      </c>
      <c r="AB1113" s="15" t="e">
        <f>VLOOKUP(C1113,'Picture kid 56'!$A$2:$A$19,1,0)</f>
        <v>#N/A</v>
      </c>
      <c r="AC1113" s="15"/>
      <c r="AD1113" s="15"/>
    </row>
    <row r="1114" spans="1:30" ht="15.75">
      <c r="A1114" s="117">
        <v>1116</v>
      </c>
      <c r="B1114" s="117"/>
      <c r="C1114" s="117"/>
      <c r="D1114" s="117"/>
      <c r="K1114" s="117"/>
      <c r="L1114" s="117"/>
      <c r="M1114" s="117"/>
      <c r="N1114" s="117"/>
      <c r="O1114" s="117"/>
      <c r="P1114" s="117"/>
      <c r="Q1114" s="117"/>
      <c r="R1114" s="117"/>
      <c r="S1114" s="117"/>
      <c r="T1114" s="117"/>
      <c r="U1114" s="117"/>
      <c r="V1114" s="117"/>
      <c r="W1114" s="117"/>
      <c r="X1114" s="117"/>
      <c r="Y1114" s="117"/>
      <c r="Z1114" s="117">
        <f t="shared" si="69"/>
        <v>0</v>
      </c>
      <c r="AA1114" s="117">
        <f t="shared" si="68"/>
        <v>0</v>
      </c>
      <c r="AB1114" s="15" t="e">
        <f>VLOOKUP(C1114,'Picture kid 56'!$A$2:$A$19,1,0)</f>
        <v>#N/A</v>
      </c>
      <c r="AC1114" s="15"/>
      <c r="AD1114" s="15"/>
    </row>
    <row r="1115" spans="1:30" ht="15.75">
      <c r="A1115" s="117">
        <v>1117</v>
      </c>
      <c r="B1115" s="117"/>
      <c r="C1115" s="117"/>
      <c r="D1115" s="117"/>
      <c r="K1115" s="117"/>
      <c r="L1115" s="117"/>
      <c r="M1115" s="117"/>
      <c r="N1115" s="117"/>
      <c r="O1115" s="117"/>
      <c r="P1115" s="117"/>
      <c r="Q1115" s="117"/>
      <c r="R1115" s="117"/>
      <c r="S1115" s="117"/>
      <c r="T1115" s="117"/>
      <c r="U1115" s="117"/>
      <c r="V1115" s="117"/>
      <c r="W1115" s="117"/>
      <c r="X1115" s="117"/>
      <c r="Y1115" s="117"/>
      <c r="Z1115" s="117">
        <f t="shared" si="69"/>
        <v>0</v>
      </c>
      <c r="AA1115" s="117">
        <f t="shared" si="68"/>
        <v>0</v>
      </c>
      <c r="AB1115" s="15" t="e">
        <f>VLOOKUP(C1115,'Picture kid 56'!$A$2:$A$19,1,0)</f>
        <v>#N/A</v>
      </c>
      <c r="AC1115" s="15"/>
      <c r="AD1115" s="15"/>
    </row>
    <row r="1116" spans="1:30" ht="15.75">
      <c r="A1116" s="117">
        <v>1118</v>
      </c>
      <c r="B1116" s="117"/>
      <c r="C1116" s="117"/>
      <c r="D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T1116" s="117"/>
      <c r="U1116" s="117"/>
      <c r="V1116" s="117"/>
      <c r="W1116" s="117"/>
      <c r="X1116" s="117"/>
      <c r="Y1116" s="117"/>
      <c r="Z1116" s="117">
        <f t="shared" si="69"/>
        <v>0</v>
      </c>
      <c r="AA1116" s="117">
        <f t="shared" si="68"/>
        <v>0</v>
      </c>
      <c r="AB1116" s="15" t="e">
        <f>VLOOKUP(C1116,'Picture kid 56'!$A$2:$A$19,1,0)</f>
        <v>#N/A</v>
      </c>
      <c r="AC1116" s="15"/>
      <c r="AD1116" s="15"/>
    </row>
    <row r="1117" spans="1:30" ht="15.75">
      <c r="A1117" s="117">
        <v>1119</v>
      </c>
      <c r="B1117" s="117"/>
      <c r="C1117" s="117"/>
      <c r="D1117" s="117"/>
      <c r="K1117" s="117"/>
      <c r="L1117" s="117"/>
      <c r="M1117" s="117"/>
      <c r="N1117" s="117"/>
      <c r="O1117" s="117"/>
      <c r="P1117" s="117"/>
      <c r="Q1117" s="117"/>
      <c r="R1117" s="117"/>
      <c r="S1117" s="117"/>
      <c r="T1117" s="117"/>
      <c r="U1117" s="117"/>
      <c r="V1117" s="117"/>
      <c r="W1117" s="117"/>
      <c r="X1117" s="117"/>
      <c r="Y1117" s="117"/>
      <c r="Z1117" s="117">
        <f t="shared" si="69"/>
        <v>0</v>
      </c>
      <c r="AA1117" s="117">
        <f t="shared" si="68"/>
        <v>0</v>
      </c>
      <c r="AB1117" s="15" t="e">
        <f>VLOOKUP(C1117,'Picture kid 56'!$A$2:$A$19,1,0)</f>
        <v>#N/A</v>
      </c>
      <c r="AC1117" s="15"/>
      <c r="AD1117" s="15"/>
    </row>
    <row r="1118" spans="1:30" ht="15.75">
      <c r="A1118" s="117">
        <v>1120</v>
      </c>
      <c r="B1118" s="117"/>
      <c r="C1118" s="117"/>
      <c r="D1118" s="117"/>
      <c r="K1118" s="117"/>
      <c r="L1118" s="117"/>
      <c r="M1118" s="117"/>
      <c r="N1118" s="117"/>
      <c r="O1118" s="117"/>
      <c r="P1118" s="117"/>
      <c r="Q1118" s="117"/>
      <c r="R1118" s="117"/>
      <c r="S1118" s="117"/>
      <c r="T1118" s="117"/>
      <c r="U1118" s="117"/>
      <c r="V1118" s="117"/>
      <c r="W1118" s="117"/>
      <c r="X1118" s="117"/>
      <c r="Y1118" s="117"/>
      <c r="Z1118" s="117">
        <f t="shared" si="69"/>
        <v>0</v>
      </c>
      <c r="AA1118" s="117">
        <f t="shared" si="68"/>
        <v>0</v>
      </c>
      <c r="AB1118" s="15" t="e">
        <f>VLOOKUP(C1118,'Picture kid 56'!$A$2:$A$19,1,0)</f>
        <v>#N/A</v>
      </c>
      <c r="AC1118" s="15"/>
      <c r="AD1118" s="15"/>
    </row>
    <row r="1119" spans="1:30" ht="15.75">
      <c r="A1119" s="117">
        <v>1121</v>
      </c>
      <c r="B1119" s="117"/>
      <c r="C1119" s="117"/>
      <c r="D1119" s="117"/>
      <c r="K1119" s="117"/>
      <c r="L1119" s="117"/>
      <c r="M1119" s="117"/>
      <c r="N1119" s="117"/>
      <c r="O1119" s="117"/>
      <c r="P1119" s="117"/>
      <c r="Q1119" s="117"/>
      <c r="R1119" s="117"/>
      <c r="S1119" s="117"/>
      <c r="T1119" s="117"/>
      <c r="U1119" s="117"/>
      <c r="V1119" s="117"/>
      <c r="W1119" s="117"/>
      <c r="X1119" s="117"/>
      <c r="Y1119" s="117"/>
      <c r="Z1119" s="117">
        <f t="shared" si="69"/>
        <v>0</v>
      </c>
      <c r="AA1119" s="117">
        <f t="shared" si="68"/>
        <v>0</v>
      </c>
      <c r="AB1119" s="15" t="e">
        <f>VLOOKUP(C1119,'Picture kid 56'!$A$2:$A$19,1,0)</f>
        <v>#N/A</v>
      </c>
      <c r="AC1119" s="15"/>
      <c r="AD1119" s="15"/>
    </row>
    <row r="1120" spans="1:30" ht="15.75">
      <c r="A1120" s="117">
        <v>1122</v>
      </c>
      <c r="B1120" s="117"/>
      <c r="C1120" s="117"/>
      <c r="D1120" s="117"/>
      <c r="K1120" s="117"/>
      <c r="L1120" s="117"/>
      <c r="M1120" s="117"/>
      <c r="N1120" s="117"/>
      <c r="O1120" s="117"/>
      <c r="P1120" s="117"/>
      <c r="Q1120" s="117"/>
      <c r="R1120" s="117"/>
      <c r="S1120" s="117"/>
      <c r="T1120" s="117"/>
      <c r="U1120" s="117"/>
      <c r="V1120" s="117"/>
      <c r="W1120" s="117"/>
      <c r="X1120" s="117"/>
      <c r="Y1120" s="117"/>
      <c r="Z1120" s="117">
        <f t="shared" si="69"/>
        <v>0</v>
      </c>
      <c r="AA1120" s="117">
        <f t="shared" si="68"/>
        <v>0</v>
      </c>
      <c r="AB1120" s="15" t="e">
        <f>VLOOKUP(C1120,'Picture kid 56'!$A$2:$A$19,1,0)</f>
        <v>#N/A</v>
      </c>
      <c r="AC1120" s="15"/>
      <c r="AD1120" s="15"/>
    </row>
    <row r="1121" spans="1:30" ht="15.75">
      <c r="A1121" s="117">
        <v>1123</v>
      </c>
      <c r="B1121" s="117"/>
      <c r="C1121" s="117"/>
      <c r="D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117"/>
      <c r="V1121" s="117"/>
      <c r="W1121" s="117"/>
      <c r="X1121" s="117"/>
      <c r="Y1121" s="117"/>
      <c r="Z1121" s="117">
        <f t="shared" si="69"/>
        <v>0</v>
      </c>
      <c r="AA1121" s="117">
        <f t="shared" si="68"/>
        <v>0</v>
      </c>
      <c r="AB1121" s="15" t="e">
        <f>VLOOKUP(C1121,'Picture kid 56'!$A$2:$A$19,1,0)</f>
        <v>#N/A</v>
      </c>
      <c r="AC1121" s="15"/>
      <c r="AD1121" s="15"/>
    </row>
    <row r="1122" spans="1:30" ht="15.75">
      <c r="A1122" s="117">
        <v>1124</v>
      </c>
      <c r="B1122" s="117"/>
      <c r="C1122" s="117"/>
      <c r="D1122" s="117"/>
      <c r="K1122" s="117"/>
      <c r="L1122" s="117"/>
      <c r="M1122" s="117"/>
      <c r="N1122" s="117"/>
      <c r="O1122" s="117"/>
      <c r="P1122" s="117"/>
      <c r="Q1122" s="117"/>
      <c r="R1122" s="117"/>
      <c r="S1122" s="117"/>
      <c r="T1122" s="117"/>
      <c r="U1122" s="117"/>
      <c r="V1122" s="117"/>
      <c r="W1122" s="117"/>
      <c r="X1122" s="117"/>
      <c r="Y1122" s="117"/>
      <c r="Z1122" s="117">
        <f t="shared" si="69"/>
        <v>0</v>
      </c>
      <c r="AA1122" s="117">
        <f t="shared" si="68"/>
        <v>0</v>
      </c>
      <c r="AB1122" s="15" t="e">
        <f>VLOOKUP(C1122,'Picture kid 56'!$A$2:$A$19,1,0)</f>
        <v>#N/A</v>
      </c>
      <c r="AC1122" s="15"/>
      <c r="AD1122" s="15"/>
    </row>
    <row r="1123" spans="1:30" ht="15.75">
      <c r="A1123" s="117">
        <v>1125</v>
      </c>
      <c r="B1123" s="117"/>
      <c r="C1123" s="117"/>
      <c r="D1123" s="117"/>
      <c r="K1123" s="117"/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7"/>
      <c r="X1123" s="117"/>
      <c r="Y1123" s="117"/>
      <c r="Z1123" s="117">
        <f t="shared" si="69"/>
        <v>0</v>
      </c>
      <c r="AA1123" s="117">
        <f t="shared" si="68"/>
        <v>0</v>
      </c>
      <c r="AB1123" s="15" t="e">
        <f>VLOOKUP(C1123,'Picture kid 56'!$A$2:$A$19,1,0)</f>
        <v>#N/A</v>
      </c>
      <c r="AC1123" s="15"/>
      <c r="AD1123" s="15"/>
    </row>
    <row r="1124" spans="1:30" ht="15.75">
      <c r="A1124" s="117">
        <v>1126</v>
      </c>
      <c r="B1124" s="117"/>
      <c r="C1124" s="117"/>
      <c r="D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17"/>
      <c r="V1124" s="117"/>
      <c r="W1124" s="117"/>
      <c r="X1124" s="117"/>
      <c r="Y1124" s="117"/>
      <c r="Z1124" s="117">
        <f t="shared" si="69"/>
        <v>0</v>
      </c>
      <c r="AA1124" s="117">
        <f t="shared" si="68"/>
        <v>0</v>
      </c>
      <c r="AB1124" s="15" t="e">
        <f>VLOOKUP(C1124,'Picture kid 56'!$A$2:$A$19,1,0)</f>
        <v>#N/A</v>
      </c>
      <c r="AC1124" s="15"/>
      <c r="AD1124" s="15"/>
    </row>
    <row r="1125" spans="1:30" ht="15.75">
      <c r="A1125" s="117">
        <v>1127</v>
      </c>
      <c r="B1125" s="117"/>
      <c r="C1125" s="117"/>
      <c r="D1125" s="117"/>
      <c r="K1125" s="117"/>
      <c r="L1125" s="117"/>
      <c r="M1125" s="117"/>
      <c r="N1125" s="117"/>
      <c r="O1125" s="117"/>
      <c r="P1125" s="117"/>
      <c r="Q1125" s="117"/>
      <c r="R1125" s="117"/>
      <c r="S1125" s="117"/>
      <c r="T1125" s="117"/>
      <c r="U1125" s="117"/>
      <c r="V1125" s="117"/>
      <c r="W1125" s="117"/>
      <c r="X1125" s="117"/>
      <c r="Y1125" s="117"/>
      <c r="Z1125" s="117">
        <f t="shared" si="69"/>
        <v>0</v>
      </c>
      <c r="AA1125" s="117">
        <f t="shared" si="68"/>
        <v>0</v>
      </c>
      <c r="AB1125" s="15" t="e">
        <f>VLOOKUP(C1125,'Picture kid 56'!$A$2:$A$19,1,0)</f>
        <v>#N/A</v>
      </c>
      <c r="AC1125" s="15"/>
      <c r="AD1125" s="15"/>
    </row>
    <row r="1126" spans="1:30" ht="15.75">
      <c r="A1126" s="117">
        <v>1128</v>
      </c>
      <c r="B1126" s="117"/>
      <c r="C1126" s="117"/>
      <c r="D1126" s="117"/>
      <c r="K1126" s="117"/>
      <c r="L1126" s="117"/>
      <c r="M1126" s="117"/>
      <c r="N1126" s="117"/>
      <c r="O1126" s="117"/>
      <c r="P1126" s="117"/>
      <c r="Q1126" s="117"/>
      <c r="R1126" s="117"/>
      <c r="S1126" s="117"/>
      <c r="T1126" s="117"/>
      <c r="U1126" s="117"/>
      <c r="V1126" s="117"/>
      <c r="W1126" s="117"/>
      <c r="X1126" s="117"/>
      <c r="Y1126" s="117"/>
      <c r="Z1126" s="117">
        <f t="shared" si="69"/>
        <v>0</v>
      </c>
      <c r="AA1126" s="117">
        <f t="shared" si="68"/>
        <v>0</v>
      </c>
      <c r="AB1126" s="15" t="e">
        <f>VLOOKUP(C1126,'Picture kid 56'!$A$2:$A$19,1,0)</f>
        <v>#N/A</v>
      </c>
      <c r="AC1126" s="15"/>
      <c r="AD1126" s="15"/>
    </row>
    <row r="1127" spans="1:30" ht="15.75">
      <c r="A1127" s="117">
        <v>1129</v>
      </c>
      <c r="B1127" s="117"/>
      <c r="C1127" s="117"/>
      <c r="D1127" s="117"/>
      <c r="K1127" s="117"/>
      <c r="L1127" s="117"/>
      <c r="M1127" s="117"/>
      <c r="N1127" s="117"/>
      <c r="O1127" s="117"/>
      <c r="P1127" s="117"/>
      <c r="Q1127" s="117"/>
      <c r="R1127" s="117"/>
      <c r="S1127" s="117"/>
      <c r="T1127" s="117"/>
      <c r="U1127" s="117"/>
      <c r="V1127" s="117"/>
      <c r="W1127" s="117"/>
      <c r="X1127" s="117"/>
      <c r="Y1127" s="117"/>
      <c r="Z1127" s="117">
        <f t="shared" si="69"/>
        <v>0</v>
      </c>
      <c r="AA1127" s="117">
        <f t="shared" si="68"/>
        <v>0</v>
      </c>
      <c r="AB1127" s="15" t="e">
        <f>VLOOKUP(C1127,'Picture kid 56'!$A$2:$A$19,1,0)</f>
        <v>#N/A</v>
      </c>
      <c r="AC1127" s="15"/>
      <c r="AD1127" s="15"/>
    </row>
    <row r="1128" spans="1:30" ht="15.75">
      <c r="A1128" s="117">
        <v>1130</v>
      </c>
      <c r="B1128" s="117"/>
      <c r="C1128" s="117"/>
      <c r="D1128" s="117"/>
      <c r="K1128" s="117"/>
      <c r="L1128" s="117"/>
      <c r="M1128" s="117"/>
      <c r="N1128" s="117"/>
      <c r="O1128" s="117"/>
      <c r="P1128" s="117"/>
      <c r="Q1128" s="117"/>
      <c r="R1128" s="117"/>
      <c r="S1128" s="117"/>
      <c r="T1128" s="117"/>
      <c r="U1128" s="117"/>
      <c r="V1128" s="117"/>
      <c r="W1128" s="117"/>
      <c r="X1128" s="117"/>
      <c r="Y1128" s="117"/>
      <c r="Z1128" s="117">
        <f t="shared" si="69"/>
        <v>0</v>
      </c>
      <c r="AA1128" s="117">
        <f t="shared" si="68"/>
        <v>0</v>
      </c>
      <c r="AB1128" s="15" t="e">
        <f>VLOOKUP(C1128,'Picture kid 56'!$A$2:$A$19,1,0)</f>
        <v>#N/A</v>
      </c>
      <c r="AC1128" s="15"/>
      <c r="AD1128" s="15"/>
    </row>
    <row r="1129" spans="1:30" ht="15.75">
      <c r="A1129" s="117">
        <v>1131</v>
      </c>
      <c r="B1129" s="117"/>
      <c r="C1129" s="117"/>
      <c r="D1129" s="117"/>
      <c r="K1129" s="117"/>
      <c r="L1129" s="117"/>
      <c r="M1129" s="117"/>
      <c r="N1129" s="117"/>
      <c r="O1129" s="117"/>
      <c r="P1129" s="117"/>
      <c r="Q1129" s="117"/>
      <c r="R1129" s="117"/>
      <c r="S1129" s="117"/>
      <c r="T1129" s="117"/>
      <c r="U1129" s="117"/>
      <c r="V1129" s="117"/>
      <c r="W1129" s="117"/>
      <c r="X1129" s="117"/>
      <c r="Y1129" s="117"/>
      <c r="Z1129" s="117">
        <f t="shared" si="69"/>
        <v>0</v>
      </c>
      <c r="AA1129" s="117">
        <f t="shared" si="68"/>
        <v>0</v>
      </c>
      <c r="AB1129" s="15" t="e">
        <f>VLOOKUP(C1129,'Picture kid 56'!$A$2:$A$19,1,0)</f>
        <v>#N/A</v>
      </c>
      <c r="AC1129" s="15"/>
      <c r="AD1129" s="15"/>
    </row>
    <row r="1130" spans="1:30" ht="15.75">
      <c r="A1130" s="117">
        <v>1132</v>
      </c>
      <c r="B1130" s="117"/>
      <c r="C1130" s="117"/>
      <c r="D1130" s="117"/>
      <c r="K1130" s="117"/>
      <c r="L1130" s="117"/>
      <c r="M1130" s="117"/>
      <c r="N1130" s="117"/>
      <c r="O1130" s="117"/>
      <c r="P1130" s="117"/>
      <c r="Q1130" s="117"/>
      <c r="R1130" s="117"/>
      <c r="S1130" s="117"/>
      <c r="T1130" s="117"/>
      <c r="U1130" s="117"/>
      <c r="V1130" s="117"/>
      <c r="W1130" s="117"/>
      <c r="X1130" s="117"/>
      <c r="Y1130" s="117"/>
      <c r="Z1130" s="117">
        <f t="shared" si="69"/>
        <v>0</v>
      </c>
      <c r="AA1130" s="117">
        <f t="shared" si="68"/>
        <v>0</v>
      </c>
      <c r="AB1130" s="15" t="e">
        <f>VLOOKUP(C1130,'Picture kid 56'!$A$2:$A$19,1,0)</f>
        <v>#N/A</v>
      </c>
      <c r="AC1130" s="15"/>
      <c r="AD1130" s="15"/>
    </row>
    <row r="1131" spans="1:30" ht="15.75">
      <c r="A1131" s="117">
        <v>1133</v>
      </c>
      <c r="B1131" s="117"/>
      <c r="C1131" s="117"/>
      <c r="D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17"/>
      <c r="Z1131" s="117">
        <f t="shared" si="69"/>
        <v>0</v>
      </c>
      <c r="AA1131" s="117">
        <f t="shared" si="68"/>
        <v>0</v>
      </c>
      <c r="AB1131" s="15" t="e">
        <f>VLOOKUP(C1131,'Picture kid 56'!$A$2:$A$19,1,0)</f>
        <v>#N/A</v>
      </c>
      <c r="AC1131" s="15"/>
      <c r="AD1131" s="15"/>
    </row>
    <row r="1132" spans="1:30" ht="15.75">
      <c r="A1132" s="117">
        <v>1134</v>
      </c>
      <c r="B1132" s="117"/>
      <c r="C1132" s="117"/>
      <c r="D1132" s="117"/>
      <c r="K1132" s="117"/>
      <c r="L1132" s="117"/>
      <c r="M1132" s="117"/>
      <c r="N1132" s="117"/>
      <c r="O1132" s="117"/>
      <c r="P1132" s="117"/>
      <c r="Q1132" s="117"/>
      <c r="R1132" s="117"/>
      <c r="S1132" s="117"/>
      <c r="T1132" s="117"/>
      <c r="U1132" s="117"/>
      <c r="V1132" s="117"/>
      <c r="W1132" s="117"/>
      <c r="X1132" s="117"/>
      <c r="Y1132" s="117"/>
      <c r="Z1132" s="117">
        <f t="shared" si="69"/>
        <v>0</v>
      </c>
      <c r="AA1132" s="117">
        <f t="shared" si="68"/>
        <v>0</v>
      </c>
      <c r="AB1132" s="15" t="e">
        <f>VLOOKUP(C1132,'Picture kid 56'!$A$2:$A$19,1,0)</f>
        <v>#N/A</v>
      </c>
      <c r="AC1132" s="15"/>
      <c r="AD1132" s="15"/>
    </row>
    <row r="1133" spans="1:30" ht="15.75">
      <c r="A1133" s="117">
        <v>1135</v>
      </c>
      <c r="B1133" s="117"/>
      <c r="C1133" s="117"/>
      <c r="D1133" s="117"/>
      <c r="K1133" s="117"/>
      <c r="L1133" s="117"/>
      <c r="M1133" s="117"/>
      <c r="N1133" s="117"/>
      <c r="O1133" s="117"/>
      <c r="P1133" s="117"/>
      <c r="Q1133" s="117"/>
      <c r="R1133" s="117"/>
      <c r="S1133" s="117"/>
      <c r="T1133" s="117"/>
      <c r="U1133" s="117"/>
      <c r="V1133" s="117"/>
      <c r="W1133" s="117"/>
      <c r="X1133" s="117"/>
      <c r="Y1133" s="117"/>
      <c r="Z1133" s="117">
        <f t="shared" si="69"/>
        <v>0</v>
      </c>
      <c r="AA1133" s="117">
        <f t="shared" si="68"/>
        <v>0</v>
      </c>
      <c r="AB1133" s="15" t="e">
        <f>VLOOKUP(C1133,'Picture kid 56'!$A$2:$A$19,1,0)</f>
        <v>#N/A</v>
      </c>
      <c r="AC1133" s="15"/>
      <c r="AD1133" s="15"/>
    </row>
    <row r="1134" spans="1:30" ht="15.75">
      <c r="A1134" s="117">
        <v>1136</v>
      </c>
      <c r="B1134" s="117"/>
      <c r="C1134" s="117"/>
      <c r="D1134" s="117"/>
      <c r="K1134" s="117"/>
      <c r="L1134" s="117"/>
      <c r="M1134" s="117"/>
      <c r="N1134" s="117"/>
      <c r="O1134" s="117"/>
      <c r="P1134" s="117"/>
      <c r="Q1134" s="117"/>
      <c r="R1134" s="117"/>
      <c r="S1134" s="117"/>
      <c r="T1134" s="117"/>
      <c r="U1134" s="117"/>
      <c r="V1134" s="117"/>
      <c r="W1134" s="117"/>
      <c r="X1134" s="117"/>
      <c r="Y1134" s="117"/>
      <c r="Z1134" s="117">
        <f t="shared" si="69"/>
        <v>0</v>
      </c>
      <c r="AA1134" s="117">
        <f t="shared" si="68"/>
        <v>0</v>
      </c>
      <c r="AB1134" s="15" t="e">
        <f>VLOOKUP(C1134,'Picture kid 56'!$A$2:$A$19,1,0)</f>
        <v>#N/A</v>
      </c>
      <c r="AC1134" s="15"/>
      <c r="AD1134" s="15"/>
    </row>
    <row r="1135" spans="1:30" ht="15.75">
      <c r="A1135" s="117">
        <v>1137</v>
      </c>
      <c r="B1135" s="117"/>
      <c r="C1135" s="117"/>
      <c r="D1135" s="117"/>
      <c r="K1135" s="117"/>
      <c r="L1135" s="117"/>
      <c r="M1135" s="117"/>
      <c r="N1135" s="117"/>
      <c r="O1135" s="117"/>
      <c r="P1135" s="117"/>
      <c r="Q1135" s="117"/>
      <c r="R1135" s="117"/>
      <c r="S1135" s="117"/>
      <c r="T1135" s="117"/>
      <c r="U1135" s="117"/>
      <c r="V1135" s="117"/>
      <c r="W1135" s="117"/>
      <c r="X1135" s="117"/>
      <c r="Y1135" s="117"/>
      <c r="Z1135" s="117">
        <f t="shared" si="69"/>
        <v>0</v>
      </c>
      <c r="AA1135" s="117">
        <f t="shared" si="68"/>
        <v>0</v>
      </c>
      <c r="AB1135" s="15" t="e">
        <f>VLOOKUP(C1135,'Picture kid 56'!$A$2:$A$19,1,0)</f>
        <v>#N/A</v>
      </c>
      <c r="AC1135" s="15"/>
      <c r="AD1135" s="15"/>
    </row>
    <row r="1136" spans="1:30" ht="15.75">
      <c r="A1136" s="117">
        <v>1138</v>
      </c>
      <c r="B1136" s="117"/>
      <c r="C1136" s="117"/>
      <c r="D1136" s="117"/>
      <c r="K1136" s="117"/>
      <c r="L1136" s="117"/>
      <c r="M1136" s="117"/>
      <c r="N1136" s="117"/>
      <c r="O1136" s="117"/>
      <c r="P1136" s="117"/>
      <c r="Q1136" s="117"/>
      <c r="R1136" s="117"/>
      <c r="S1136" s="117"/>
      <c r="T1136" s="117"/>
      <c r="U1136" s="117"/>
      <c r="V1136" s="117"/>
      <c r="W1136" s="117"/>
      <c r="X1136" s="117"/>
      <c r="Y1136" s="117"/>
      <c r="Z1136" s="117">
        <f t="shared" si="69"/>
        <v>0</v>
      </c>
      <c r="AA1136" s="117">
        <f t="shared" si="68"/>
        <v>0</v>
      </c>
      <c r="AB1136" s="15" t="e">
        <f>VLOOKUP(C1136,'Picture kid 56'!$A$2:$A$19,1,0)</f>
        <v>#N/A</v>
      </c>
      <c r="AC1136" s="15"/>
      <c r="AD1136" s="15"/>
    </row>
    <row r="1137" spans="1:30" ht="15.75">
      <c r="A1137" s="117">
        <v>1139</v>
      </c>
      <c r="B1137" s="117"/>
      <c r="C1137" s="117"/>
      <c r="D1137" s="117"/>
      <c r="K1137" s="117"/>
      <c r="L1137" s="117"/>
      <c r="M1137" s="117"/>
      <c r="N1137" s="117"/>
      <c r="O1137" s="117"/>
      <c r="P1137" s="117"/>
      <c r="Q1137" s="117"/>
      <c r="R1137" s="117"/>
      <c r="S1137" s="117"/>
      <c r="T1137" s="117"/>
      <c r="U1137" s="117"/>
      <c r="V1137" s="117"/>
      <c r="W1137" s="117"/>
      <c r="X1137" s="117"/>
      <c r="Y1137" s="117"/>
      <c r="Z1137" s="117">
        <f t="shared" si="69"/>
        <v>0</v>
      </c>
      <c r="AA1137" s="117">
        <f t="shared" si="68"/>
        <v>0</v>
      </c>
      <c r="AB1137" s="15" t="e">
        <f>VLOOKUP(C1137,'Picture kid 56'!$A$2:$A$19,1,0)</f>
        <v>#N/A</v>
      </c>
      <c r="AC1137" s="15"/>
      <c r="AD1137" s="15"/>
    </row>
    <row r="1138" spans="1:30" ht="15.75">
      <c r="A1138" s="117">
        <v>1140</v>
      </c>
      <c r="B1138" s="117"/>
      <c r="C1138" s="117"/>
      <c r="D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7"/>
      <c r="X1138" s="117"/>
      <c r="Y1138" s="117"/>
      <c r="Z1138" s="117">
        <f t="shared" si="69"/>
        <v>0</v>
      </c>
      <c r="AA1138" s="117">
        <f t="shared" si="68"/>
        <v>0</v>
      </c>
      <c r="AB1138" s="15" t="e">
        <f>VLOOKUP(C1138,'Picture kid 56'!$A$2:$A$19,1,0)</f>
        <v>#N/A</v>
      </c>
      <c r="AC1138" s="15"/>
      <c r="AD1138" s="22">
        <v>42711</v>
      </c>
    </row>
    <row r="1139" spans="1:30" ht="15.75">
      <c r="A1139" s="117">
        <v>1141</v>
      </c>
      <c r="B1139" s="117"/>
      <c r="C1139" s="117"/>
      <c r="D1139" s="117"/>
      <c r="K1139" s="117"/>
      <c r="L1139" s="117"/>
      <c r="M1139" s="117"/>
      <c r="N1139" s="117"/>
      <c r="O1139" s="117"/>
      <c r="P1139" s="117"/>
      <c r="Q1139" s="117"/>
      <c r="R1139" s="117"/>
      <c r="S1139" s="117"/>
      <c r="T1139" s="117"/>
      <c r="U1139" s="117"/>
      <c r="V1139" s="117"/>
      <c r="W1139" s="117"/>
      <c r="X1139" s="117"/>
      <c r="Y1139" s="117"/>
      <c r="Z1139" s="117">
        <f t="shared" si="69"/>
        <v>0</v>
      </c>
      <c r="AA1139" s="117">
        <f t="shared" si="68"/>
        <v>0</v>
      </c>
      <c r="AB1139" s="15" t="e">
        <f>VLOOKUP(C1139,'Picture kid 56'!$A$2:$A$19,1,0)</f>
        <v>#N/A</v>
      </c>
      <c r="AC1139" s="15"/>
      <c r="AD1139" s="15"/>
    </row>
    <row r="1140" spans="1:30" ht="15.75">
      <c r="A1140" s="117">
        <v>1142</v>
      </c>
      <c r="B1140" s="117"/>
      <c r="C1140" s="117"/>
      <c r="D1140" s="117"/>
      <c r="K1140" s="117"/>
      <c r="L1140" s="117"/>
      <c r="M1140" s="117"/>
      <c r="N1140" s="117"/>
      <c r="O1140" s="117"/>
      <c r="P1140" s="117"/>
      <c r="Q1140" s="117"/>
      <c r="R1140" s="117"/>
      <c r="S1140" s="117"/>
      <c r="T1140" s="117"/>
      <c r="U1140" s="117"/>
      <c r="V1140" s="117"/>
      <c r="W1140" s="117"/>
      <c r="X1140" s="117"/>
      <c r="Y1140" s="117"/>
      <c r="Z1140" s="117">
        <f t="shared" si="69"/>
        <v>0</v>
      </c>
      <c r="AA1140" s="117">
        <f t="shared" si="68"/>
        <v>0</v>
      </c>
      <c r="AB1140" s="15" t="e">
        <f>VLOOKUP(C1140,'Picture kid 56'!$A$2:$A$19,1,0)</f>
        <v>#N/A</v>
      </c>
      <c r="AC1140" s="15"/>
      <c r="AD1140" s="15"/>
    </row>
    <row r="1141" spans="1:30" ht="15.75">
      <c r="A1141" s="117">
        <v>1143</v>
      </c>
      <c r="B1141" s="117"/>
      <c r="C1141" s="117"/>
      <c r="D1141" s="117"/>
      <c r="K1141" s="117"/>
      <c r="L1141" s="117"/>
      <c r="M1141" s="117"/>
      <c r="N1141" s="117"/>
      <c r="O1141" s="117"/>
      <c r="P1141" s="117"/>
      <c r="Q1141" s="117"/>
      <c r="R1141" s="117"/>
      <c r="S1141" s="117"/>
      <c r="T1141" s="117"/>
      <c r="U1141" s="117"/>
      <c r="V1141" s="117"/>
      <c r="W1141" s="117"/>
      <c r="X1141" s="117"/>
      <c r="Y1141" s="117"/>
      <c r="Z1141" s="117">
        <f t="shared" si="69"/>
        <v>0</v>
      </c>
      <c r="AA1141" s="117">
        <f t="shared" si="68"/>
        <v>0</v>
      </c>
      <c r="AB1141" s="15" t="e">
        <f>VLOOKUP(C1141,'Picture kid 56'!$A$2:$A$19,1,0)</f>
        <v>#N/A</v>
      </c>
      <c r="AC1141" s="15"/>
      <c r="AD1141" s="15"/>
    </row>
    <row r="1142" spans="1:30" ht="15.75">
      <c r="A1142" s="117">
        <v>1144</v>
      </c>
      <c r="B1142" s="117"/>
      <c r="C1142" s="117"/>
      <c r="D1142" s="117"/>
      <c r="K1142" s="117"/>
      <c r="L1142" s="117"/>
      <c r="M1142" s="117"/>
      <c r="N1142" s="117"/>
      <c r="O1142" s="117"/>
      <c r="P1142" s="117"/>
      <c r="Q1142" s="117"/>
      <c r="R1142" s="117"/>
      <c r="S1142" s="117"/>
      <c r="T1142" s="117"/>
      <c r="U1142" s="117"/>
      <c r="V1142" s="117"/>
      <c r="W1142" s="117"/>
      <c r="X1142" s="117"/>
      <c r="Y1142" s="117"/>
      <c r="Z1142" s="117">
        <f t="shared" si="69"/>
        <v>0</v>
      </c>
      <c r="AA1142" s="117">
        <f t="shared" si="68"/>
        <v>0</v>
      </c>
      <c r="AB1142" s="15" t="e">
        <f>VLOOKUP(C1142,'Picture kid 56'!$A$2:$A$19,1,0)</f>
        <v>#N/A</v>
      </c>
      <c r="AC1142" s="15"/>
      <c r="AD1142" s="15"/>
    </row>
    <row r="1143" spans="1:30" ht="15.75">
      <c r="A1143" s="117">
        <v>1145</v>
      </c>
      <c r="B1143" s="117"/>
      <c r="C1143" s="117"/>
      <c r="D1143" s="117"/>
      <c r="K1143" s="117"/>
      <c r="L1143" s="117"/>
      <c r="M1143" s="117"/>
      <c r="N1143" s="117"/>
      <c r="O1143" s="117"/>
      <c r="P1143" s="117"/>
      <c r="Q1143" s="117"/>
      <c r="R1143" s="117"/>
      <c r="S1143" s="117"/>
      <c r="T1143" s="117"/>
      <c r="U1143" s="117"/>
      <c r="V1143" s="117"/>
      <c r="W1143" s="117"/>
      <c r="X1143" s="117"/>
      <c r="Y1143" s="117"/>
      <c r="Z1143" s="117">
        <f t="shared" si="69"/>
        <v>0</v>
      </c>
      <c r="AA1143" s="117">
        <f t="shared" si="68"/>
        <v>0</v>
      </c>
      <c r="AB1143" s="15" t="e">
        <f>VLOOKUP(C1143,'Picture kid 56'!$A$2:$A$19,1,0)</f>
        <v>#N/A</v>
      </c>
      <c r="AC1143" s="15"/>
      <c r="AD1143" s="15"/>
    </row>
    <row r="1144" spans="1:30" ht="15.75">
      <c r="A1144" s="117">
        <v>1146</v>
      </c>
      <c r="B1144" s="117"/>
      <c r="C1144" s="117"/>
      <c r="D1144" s="117"/>
      <c r="K1144" s="117"/>
      <c r="L1144" s="117"/>
      <c r="M1144" s="117"/>
      <c r="N1144" s="117"/>
      <c r="O1144" s="117"/>
      <c r="P1144" s="117"/>
      <c r="Q1144" s="117"/>
      <c r="R1144" s="117"/>
      <c r="S1144" s="117"/>
      <c r="T1144" s="117"/>
      <c r="U1144" s="117"/>
      <c r="V1144" s="117"/>
      <c r="W1144" s="117"/>
      <c r="X1144" s="117"/>
      <c r="Y1144" s="117"/>
      <c r="Z1144" s="117">
        <f t="shared" ref="Z1144:Z1148" si="70">+SUM(D1144:Y1144)</f>
        <v>0</v>
      </c>
      <c r="AA1144" s="117">
        <f t="shared" si="68"/>
        <v>0</v>
      </c>
      <c r="AB1144" s="15" t="e">
        <f>VLOOKUP(C1144,'Picture kid 56'!$A$2:$A$19,1,0)</f>
        <v>#N/A</v>
      </c>
      <c r="AC1144" s="15"/>
      <c r="AD1144" s="15"/>
    </row>
    <row r="1145" spans="1:30" ht="15.75">
      <c r="A1145" s="117">
        <v>1147</v>
      </c>
      <c r="B1145" s="117"/>
      <c r="C1145" s="117"/>
      <c r="D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  <c r="U1145" s="117"/>
      <c r="V1145" s="117"/>
      <c r="W1145" s="117"/>
      <c r="X1145" s="117"/>
      <c r="Y1145" s="117"/>
      <c r="Z1145" s="117">
        <f t="shared" si="70"/>
        <v>0</v>
      </c>
      <c r="AA1145" s="117">
        <f t="shared" si="68"/>
        <v>0</v>
      </c>
      <c r="AB1145" s="15" t="e">
        <f>VLOOKUP(C1145,'Picture kid 56'!$A$2:$A$19,1,0)</f>
        <v>#N/A</v>
      </c>
      <c r="AC1145" s="15"/>
      <c r="AD1145" s="15"/>
    </row>
    <row r="1146" spans="1:30" ht="15.75">
      <c r="A1146" s="117">
        <v>1148</v>
      </c>
      <c r="B1146" s="117"/>
      <c r="C1146" s="117"/>
      <c r="D1146" s="117"/>
      <c r="K1146" s="117"/>
      <c r="L1146" s="117"/>
      <c r="M1146" s="117"/>
      <c r="N1146" s="117"/>
      <c r="O1146" s="117"/>
      <c r="P1146" s="117"/>
      <c r="Q1146" s="117"/>
      <c r="R1146" s="117"/>
      <c r="S1146" s="117"/>
      <c r="T1146" s="117"/>
      <c r="U1146" s="117"/>
      <c r="V1146" s="117"/>
      <c r="W1146" s="117"/>
      <c r="X1146" s="117"/>
      <c r="Y1146" s="117"/>
      <c r="Z1146" s="117">
        <f t="shared" si="70"/>
        <v>0</v>
      </c>
      <c r="AA1146" s="117">
        <f t="shared" si="68"/>
        <v>0</v>
      </c>
      <c r="AB1146" s="15" t="e">
        <f>VLOOKUP(C1146,'Picture kid 56'!$A$2:$A$19,1,0)</f>
        <v>#N/A</v>
      </c>
      <c r="AC1146" s="15"/>
      <c r="AD1146" s="15"/>
    </row>
    <row r="1147" spans="1:30" ht="15.75">
      <c r="A1147" s="117">
        <v>1149</v>
      </c>
      <c r="B1147" s="117"/>
      <c r="C1147" s="117"/>
      <c r="D1147" s="117"/>
      <c r="K1147" s="117"/>
      <c r="L1147" s="117"/>
      <c r="M1147" s="117"/>
      <c r="N1147" s="117"/>
      <c r="O1147" s="117"/>
      <c r="P1147" s="117"/>
      <c r="Q1147" s="117"/>
      <c r="R1147" s="117"/>
      <c r="S1147" s="117"/>
      <c r="T1147" s="117"/>
      <c r="U1147" s="117"/>
      <c r="V1147" s="117"/>
      <c r="W1147" s="117"/>
      <c r="X1147" s="117"/>
      <c r="Y1147" s="117"/>
      <c r="Z1147" s="117">
        <f t="shared" si="70"/>
        <v>0</v>
      </c>
      <c r="AA1147" s="117">
        <f t="shared" si="68"/>
        <v>0</v>
      </c>
      <c r="AB1147" s="15" t="e">
        <f>VLOOKUP(C1147,'Picture kid 56'!$A$2:$A$19,1,0)</f>
        <v>#N/A</v>
      </c>
      <c r="AC1147" s="15"/>
      <c r="AD1147" s="15"/>
    </row>
    <row r="1148" spans="1:30" ht="15.75">
      <c r="A1148" s="117">
        <v>1150</v>
      </c>
      <c r="B1148" s="117"/>
      <c r="C1148" s="117"/>
      <c r="D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7"/>
      <c r="X1148" s="117"/>
      <c r="Y1148" s="117"/>
      <c r="Z1148" s="117">
        <f t="shared" si="70"/>
        <v>0</v>
      </c>
      <c r="AA1148" s="117">
        <f t="shared" si="68"/>
        <v>0</v>
      </c>
      <c r="AB1148" s="15" t="e">
        <f>VLOOKUP(C1148,'Picture kid 56'!$A$2:$A$19,1,0)</f>
        <v>#N/A</v>
      </c>
      <c r="AC1148" s="15"/>
      <c r="AD1148" s="15"/>
    </row>
    <row r="1149" spans="1:30" ht="15.75">
      <c r="A1149" s="117">
        <v>1151</v>
      </c>
      <c r="B1149" s="117"/>
      <c r="C1149" s="117"/>
      <c r="D1149" s="117"/>
      <c r="K1149" s="117"/>
      <c r="L1149" s="117"/>
      <c r="M1149" s="117"/>
      <c r="N1149" s="117"/>
      <c r="O1149" s="117"/>
      <c r="P1149" s="117"/>
      <c r="Q1149" s="117"/>
      <c r="R1149" s="117"/>
      <c r="S1149" s="117"/>
      <c r="T1149" s="117"/>
      <c r="U1149" s="117"/>
      <c r="V1149" s="117"/>
      <c r="W1149" s="117"/>
      <c r="X1149" s="117"/>
      <c r="Y1149" s="117"/>
      <c r="Z1149" s="166">
        <f>+SUM(D1149:Y1150)</f>
        <v>0</v>
      </c>
      <c r="AA1149" s="117">
        <f t="shared" si="68"/>
        <v>0</v>
      </c>
      <c r="AB1149" s="15" t="e">
        <f>VLOOKUP(C1149,'Picture kid 56'!$A$2:$A$19,1,0)</f>
        <v>#N/A</v>
      </c>
      <c r="AC1149" s="15"/>
      <c r="AD1149" s="15"/>
    </row>
    <row r="1150" spans="1:30" ht="15.75">
      <c r="A1150" s="117">
        <v>1152</v>
      </c>
      <c r="B1150" s="117"/>
      <c r="C1150" s="117"/>
      <c r="D1150" s="117"/>
      <c r="K1150" s="117"/>
      <c r="L1150" s="117"/>
      <c r="M1150" s="117"/>
      <c r="N1150" s="117"/>
      <c r="O1150" s="117"/>
      <c r="P1150" s="117"/>
      <c r="Q1150" s="117"/>
      <c r="R1150" s="117"/>
      <c r="S1150" s="117"/>
      <c r="T1150" s="117"/>
      <c r="U1150" s="117"/>
      <c r="V1150" s="117"/>
      <c r="W1150" s="117"/>
      <c r="X1150" s="117"/>
      <c r="Y1150" s="117"/>
      <c r="Z1150" s="167"/>
      <c r="AA1150" s="117">
        <f t="shared" si="68"/>
        <v>0</v>
      </c>
      <c r="AB1150" s="15" t="e">
        <f>VLOOKUP(C1150,'Picture kid 56'!$A$2:$A$19,1,0)</f>
        <v>#N/A</v>
      </c>
      <c r="AC1150" s="15"/>
      <c r="AD1150" s="15"/>
    </row>
    <row r="1151" spans="1:30" ht="15.75">
      <c r="A1151" s="117">
        <v>1153</v>
      </c>
      <c r="B1151" s="117"/>
      <c r="C1151" s="117"/>
      <c r="D1151" s="117"/>
      <c r="K1151" s="117"/>
      <c r="L1151" s="117"/>
      <c r="M1151" s="117"/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7"/>
      <c r="X1151" s="117"/>
      <c r="Y1151" s="117"/>
      <c r="Z1151" s="117">
        <f t="shared" ref="Z1151:Z1182" si="71">+SUM(D1151:Y1151)</f>
        <v>0</v>
      </c>
      <c r="AA1151" s="117">
        <f t="shared" si="68"/>
        <v>0</v>
      </c>
      <c r="AB1151" s="15" t="e">
        <f>VLOOKUP(C1151,'Picture kid 56'!$A$2:$A$19,1,0)</f>
        <v>#N/A</v>
      </c>
      <c r="AC1151" s="15"/>
      <c r="AD1151" s="15"/>
    </row>
    <row r="1152" spans="1:30" ht="15.75">
      <c r="A1152" s="117">
        <v>1154</v>
      </c>
      <c r="B1152" s="117"/>
      <c r="C1152" s="117"/>
      <c r="D1152" s="117"/>
      <c r="K1152" s="117"/>
      <c r="L1152" s="117"/>
      <c r="M1152" s="117"/>
      <c r="N1152" s="117"/>
      <c r="O1152" s="117"/>
      <c r="P1152" s="117"/>
      <c r="Q1152" s="117"/>
      <c r="R1152" s="117"/>
      <c r="S1152" s="117"/>
      <c r="T1152" s="117"/>
      <c r="U1152" s="117"/>
      <c r="V1152" s="117"/>
      <c r="W1152" s="117"/>
      <c r="X1152" s="117"/>
      <c r="Y1152" s="117"/>
      <c r="Z1152" s="117">
        <f t="shared" si="71"/>
        <v>0</v>
      </c>
      <c r="AA1152" s="117">
        <f t="shared" si="68"/>
        <v>0</v>
      </c>
      <c r="AB1152" s="15" t="e">
        <f>VLOOKUP(C1152,'Picture kid 56'!$A$2:$A$19,1,0)</f>
        <v>#N/A</v>
      </c>
      <c r="AC1152" s="15"/>
      <c r="AD1152" s="15"/>
    </row>
    <row r="1153" spans="1:30" ht="15.75">
      <c r="A1153" s="117">
        <v>1155</v>
      </c>
      <c r="B1153" s="117"/>
      <c r="C1153" s="117"/>
      <c r="D1153" s="117"/>
      <c r="K1153" s="117"/>
      <c r="L1153" s="117"/>
      <c r="M1153" s="117"/>
      <c r="N1153" s="117"/>
      <c r="O1153" s="117"/>
      <c r="P1153" s="117"/>
      <c r="Q1153" s="117"/>
      <c r="R1153" s="117"/>
      <c r="S1153" s="117"/>
      <c r="T1153" s="117"/>
      <c r="U1153" s="117"/>
      <c r="V1153" s="117"/>
      <c r="W1153" s="117"/>
      <c r="X1153" s="117"/>
      <c r="Y1153" s="117"/>
      <c r="Z1153" s="117">
        <f t="shared" si="71"/>
        <v>0</v>
      </c>
      <c r="AA1153" s="117">
        <f t="shared" si="68"/>
        <v>0</v>
      </c>
      <c r="AB1153" s="15" t="e">
        <f>VLOOKUP(C1153,'Picture kid 56'!$A$2:$A$19,1,0)</f>
        <v>#N/A</v>
      </c>
      <c r="AC1153" s="15"/>
      <c r="AD1153" s="15"/>
    </row>
    <row r="1154" spans="1:30" ht="15.75">
      <c r="A1154" s="117">
        <v>1156</v>
      </c>
      <c r="B1154" s="117"/>
      <c r="C1154" s="117"/>
      <c r="D1154" s="117"/>
      <c r="K1154" s="117"/>
      <c r="L1154" s="117"/>
      <c r="M1154" s="117"/>
      <c r="N1154" s="117"/>
      <c r="O1154" s="117"/>
      <c r="P1154" s="117"/>
      <c r="Q1154" s="117"/>
      <c r="R1154" s="117"/>
      <c r="S1154" s="117"/>
      <c r="T1154" s="117"/>
      <c r="U1154" s="117"/>
      <c r="V1154" s="117"/>
      <c r="W1154" s="117"/>
      <c r="X1154" s="117"/>
      <c r="Y1154" s="117"/>
      <c r="Z1154" s="117">
        <f t="shared" si="71"/>
        <v>0</v>
      </c>
      <c r="AA1154" s="117">
        <f t="shared" si="68"/>
        <v>0</v>
      </c>
      <c r="AB1154" s="15" t="e">
        <f>VLOOKUP(C1154,'Picture kid 56'!$A$2:$A$19,1,0)</f>
        <v>#N/A</v>
      </c>
      <c r="AC1154" s="15"/>
      <c r="AD1154" s="15"/>
    </row>
    <row r="1155" spans="1:30" ht="15.75">
      <c r="A1155" s="117">
        <v>1157</v>
      </c>
      <c r="B1155" s="117"/>
      <c r="C1155" s="117"/>
      <c r="D1155" s="117"/>
      <c r="K1155" s="117"/>
      <c r="L1155" s="117"/>
      <c r="M1155" s="117"/>
      <c r="N1155" s="117"/>
      <c r="O1155" s="117"/>
      <c r="P1155" s="117"/>
      <c r="Q1155" s="117"/>
      <c r="R1155" s="117"/>
      <c r="S1155" s="117"/>
      <c r="T1155" s="117"/>
      <c r="U1155" s="117"/>
      <c r="V1155" s="117"/>
      <c r="W1155" s="117"/>
      <c r="X1155" s="117"/>
      <c r="Y1155" s="117"/>
      <c r="Z1155" s="117">
        <f t="shared" si="71"/>
        <v>0</v>
      </c>
      <c r="AA1155" s="117">
        <f t="shared" si="68"/>
        <v>0</v>
      </c>
      <c r="AB1155" s="15" t="e">
        <f>VLOOKUP(C1155,'Picture kid 56'!$A$2:$A$19,1,0)</f>
        <v>#N/A</v>
      </c>
      <c r="AC1155" s="15"/>
      <c r="AD1155" s="15"/>
    </row>
    <row r="1156" spans="1:30" ht="15.75">
      <c r="A1156" s="117">
        <v>1158</v>
      </c>
      <c r="B1156" s="117"/>
      <c r="C1156" s="117"/>
      <c r="D1156" s="117"/>
      <c r="K1156" s="117"/>
      <c r="L1156" s="117"/>
      <c r="M1156" s="117"/>
      <c r="N1156" s="117"/>
      <c r="O1156" s="117"/>
      <c r="P1156" s="117"/>
      <c r="Q1156" s="117"/>
      <c r="R1156" s="117"/>
      <c r="S1156" s="117"/>
      <c r="T1156" s="117"/>
      <c r="U1156" s="117"/>
      <c r="V1156" s="117"/>
      <c r="W1156" s="117"/>
      <c r="X1156" s="117"/>
      <c r="Y1156" s="117"/>
      <c r="Z1156" s="117">
        <f t="shared" si="71"/>
        <v>0</v>
      </c>
      <c r="AA1156" s="117">
        <f t="shared" si="68"/>
        <v>0</v>
      </c>
      <c r="AB1156" s="15" t="e">
        <f>VLOOKUP(C1156,'Picture kid 56'!$A$2:$A$19,1,0)</f>
        <v>#N/A</v>
      </c>
      <c r="AC1156" s="15"/>
      <c r="AD1156" s="15"/>
    </row>
    <row r="1157" spans="1:30" ht="15.75">
      <c r="A1157" s="117">
        <v>1159</v>
      </c>
      <c r="B1157" s="117"/>
      <c r="C1157" s="117"/>
      <c r="D1157" s="117"/>
      <c r="K1157" s="117"/>
      <c r="L1157" s="117"/>
      <c r="M1157" s="117"/>
      <c r="N1157" s="117"/>
      <c r="O1157" s="117"/>
      <c r="P1157" s="117"/>
      <c r="Q1157" s="117"/>
      <c r="R1157" s="117"/>
      <c r="S1157" s="117"/>
      <c r="T1157" s="117"/>
      <c r="U1157" s="117"/>
      <c r="V1157" s="117"/>
      <c r="W1157" s="117"/>
      <c r="X1157" s="117"/>
      <c r="Y1157" s="117"/>
      <c r="Z1157" s="117">
        <f t="shared" si="71"/>
        <v>0</v>
      </c>
      <c r="AA1157" s="117">
        <f t="shared" ref="AA1157:AA1220" si="72">+SUM(E1157:Y1157)</f>
        <v>0</v>
      </c>
      <c r="AB1157" s="15" t="e">
        <f>VLOOKUP(C1157,'Picture kid 56'!$A$2:$A$19,1,0)</f>
        <v>#N/A</v>
      </c>
      <c r="AC1157" s="15"/>
      <c r="AD1157" s="15"/>
    </row>
    <row r="1158" spans="1:30" ht="15.75">
      <c r="A1158" s="117">
        <v>1160</v>
      </c>
      <c r="B1158" s="117"/>
      <c r="C1158" s="117"/>
      <c r="D1158" s="117"/>
      <c r="K1158" s="117"/>
      <c r="L1158" s="117"/>
      <c r="M1158" s="117"/>
      <c r="N1158" s="117"/>
      <c r="O1158" s="117"/>
      <c r="P1158" s="117"/>
      <c r="Q1158" s="117"/>
      <c r="R1158" s="117"/>
      <c r="S1158" s="117"/>
      <c r="T1158" s="117"/>
      <c r="U1158" s="117"/>
      <c r="V1158" s="117"/>
      <c r="W1158" s="117"/>
      <c r="X1158" s="117"/>
      <c r="Y1158" s="117"/>
      <c r="Z1158" s="117">
        <f t="shared" si="71"/>
        <v>0</v>
      </c>
      <c r="AA1158" s="117">
        <f t="shared" si="72"/>
        <v>0</v>
      </c>
      <c r="AB1158" s="15" t="e">
        <f>VLOOKUP(C1158,'Picture kid 56'!$A$2:$A$19,1,0)</f>
        <v>#N/A</v>
      </c>
      <c r="AC1158" s="15"/>
      <c r="AD1158" s="15"/>
    </row>
    <row r="1159" spans="1:30" ht="15.75">
      <c r="A1159" s="117">
        <v>1161</v>
      </c>
      <c r="B1159" s="117"/>
      <c r="C1159" s="117"/>
      <c r="D1159" s="117"/>
      <c r="K1159" s="117"/>
      <c r="L1159" s="117"/>
      <c r="M1159" s="117"/>
      <c r="N1159" s="117"/>
      <c r="O1159" s="117"/>
      <c r="P1159" s="117"/>
      <c r="Q1159" s="117"/>
      <c r="R1159" s="117"/>
      <c r="S1159" s="117"/>
      <c r="T1159" s="117"/>
      <c r="U1159" s="117"/>
      <c r="V1159" s="117"/>
      <c r="W1159" s="117"/>
      <c r="X1159" s="117"/>
      <c r="Y1159" s="117"/>
      <c r="Z1159" s="117">
        <f t="shared" si="71"/>
        <v>0</v>
      </c>
      <c r="AA1159" s="117">
        <f t="shared" si="72"/>
        <v>0</v>
      </c>
      <c r="AB1159" s="15" t="e">
        <f>VLOOKUP(C1159,'Picture kid 56'!$A$2:$A$19,1,0)</f>
        <v>#N/A</v>
      </c>
      <c r="AC1159" s="15"/>
      <c r="AD1159" s="15"/>
    </row>
    <row r="1160" spans="1:30" ht="15.75">
      <c r="A1160" s="117">
        <v>1162</v>
      </c>
      <c r="B1160" s="117"/>
      <c r="C1160" s="117"/>
      <c r="D1160" s="117"/>
      <c r="K1160" s="117"/>
      <c r="L1160" s="117"/>
      <c r="M1160" s="117"/>
      <c r="N1160" s="117"/>
      <c r="O1160" s="117"/>
      <c r="P1160" s="117"/>
      <c r="Q1160" s="117"/>
      <c r="R1160" s="117"/>
      <c r="S1160" s="117"/>
      <c r="T1160" s="117"/>
      <c r="U1160" s="117"/>
      <c r="V1160" s="117"/>
      <c r="W1160" s="117"/>
      <c r="X1160" s="117"/>
      <c r="Y1160" s="117"/>
      <c r="Z1160" s="117">
        <f t="shared" si="71"/>
        <v>0</v>
      </c>
      <c r="AA1160" s="117">
        <f t="shared" si="72"/>
        <v>0</v>
      </c>
      <c r="AB1160" s="15" t="e">
        <f>VLOOKUP(C1160,'Picture kid 56'!$A$2:$A$19,1,0)</f>
        <v>#N/A</v>
      </c>
      <c r="AC1160" s="15"/>
      <c r="AD1160" s="15"/>
    </row>
    <row r="1161" spans="1:30" ht="15.75">
      <c r="A1161" s="117">
        <v>1163</v>
      </c>
      <c r="B1161" s="117"/>
      <c r="C1161" s="117"/>
      <c r="D1161" s="117"/>
      <c r="K1161" s="117"/>
      <c r="L1161" s="117"/>
      <c r="M1161" s="117"/>
      <c r="N1161" s="117"/>
      <c r="O1161" s="117"/>
      <c r="P1161" s="117"/>
      <c r="Q1161" s="117"/>
      <c r="R1161" s="117"/>
      <c r="S1161" s="117"/>
      <c r="T1161" s="117"/>
      <c r="U1161" s="117"/>
      <c r="V1161" s="117"/>
      <c r="W1161" s="117"/>
      <c r="X1161" s="117"/>
      <c r="Y1161" s="117"/>
      <c r="Z1161" s="117">
        <f t="shared" si="71"/>
        <v>0</v>
      </c>
      <c r="AA1161" s="117">
        <f t="shared" si="72"/>
        <v>0</v>
      </c>
      <c r="AB1161" s="15" t="e">
        <f>VLOOKUP(C1161,'Picture kid 56'!$A$2:$A$19,1,0)</f>
        <v>#N/A</v>
      </c>
      <c r="AC1161" s="15"/>
      <c r="AD1161" s="15"/>
    </row>
    <row r="1162" spans="1:30" ht="15.75">
      <c r="A1162" s="117">
        <v>1164</v>
      </c>
      <c r="B1162" s="117"/>
      <c r="C1162" s="117"/>
      <c r="D1162" s="117"/>
      <c r="K1162" s="117"/>
      <c r="L1162" s="117"/>
      <c r="M1162" s="117"/>
      <c r="N1162" s="117"/>
      <c r="O1162" s="117"/>
      <c r="P1162" s="117"/>
      <c r="Q1162" s="117"/>
      <c r="R1162" s="117"/>
      <c r="S1162" s="117"/>
      <c r="T1162" s="117"/>
      <c r="U1162" s="117"/>
      <c r="V1162" s="117"/>
      <c r="W1162" s="117"/>
      <c r="X1162" s="117"/>
      <c r="Y1162" s="117"/>
      <c r="Z1162" s="117">
        <f t="shared" si="71"/>
        <v>0</v>
      </c>
      <c r="AA1162" s="117">
        <f t="shared" si="72"/>
        <v>0</v>
      </c>
      <c r="AB1162" s="15" t="e">
        <f>VLOOKUP(C1162,'Picture kid 56'!$A$2:$A$19,1,0)</f>
        <v>#N/A</v>
      </c>
      <c r="AC1162" s="15"/>
      <c r="AD1162" s="15"/>
    </row>
    <row r="1163" spans="1:30" ht="15.75">
      <c r="A1163" s="117">
        <v>1165</v>
      </c>
      <c r="B1163" s="117"/>
      <c r="C1163" s="117"/>
      <c r="D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  <c r="T1163" s="117"/>
      <c r="U1163" s="117"/>
      <c r="V1163" s="117"/>
      <c r="W1163" s="117"/>
      <c r="X1163" s="117"/>
      <c r="Y1163" s="117"/>
      <c r="Z1163" s="117">
        <f t="shared" si="71"/>
        <v>0</v>
      </c>
      <c r="AA1163" s="117">
        <f t="shared" si="72"/>
        <v>0</v>
      </c>
      <c r="AB1163" s="15" t="e">
        <f>VLOOKUP(C1163,'Picture kid 56'!$A$2:$A$19,1,0)</f>
        <v>#N/A</v>
      </c>
      <c r="AC1163" s="15"/>
      <c r="AD1163" s="15"/>
    </row>
    <row r="1164" spans="1:30" ht="15.75">
      <c r="A1164" s="117">
        <v>1166</v>
      </c>
      <c r="B1164" s="117"/>
      <c r="C1164" s="117"/>
      <c r="D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  <c r="T1164" s="117"/>
      <c r="U1164" s="117"/>
      <c r="V1164" s="117"/>
      <c r="W1164" s="117"/>
      <c r="X1164" s="117"/>
      <c r="Y1164" s="117"/>
      <c r="Z1164" s="117">
        <f t="shared" si="71"/>
        <v>0</v>
      </c>
      <c r="AA1164" s="117">
        <f t="shared" si="72"/>
        <v>0</v>
      </c>
      <c r="AB1164" s="15" t="e">
        <f>VLOOKUP(C1164,'Picture kid 56'!$A$2:$A$19,1,0)</f>
        <v>#N/A</v>
      </c>
      <c r="AC1164" s="15"/>
      <c r="AD1164" s="15"/>
    </row>
    <row r="1165" spans="1:30" ht="15.75">
      <c r="A1165" s="117">
        <v>1167</v>
      </c>
      <c r="B1165" s="117"/>
      <c r="C1165" s="117"/>
      <c r="D1165" s="117"/>
      <c r="K1165" s="117"/>
      <c r="L1165" s="117"/>
      <c r="M1165" s="117"/>
      <c r="N1165" s="117"/>
      <c r="O1165" s="117"/>
      <c r="P1165" s="117"/>
      <c r="Q1165" s="117"/>
      <c r="R1165" s="117"/>
      <c r="S1165" s="117"/>
      <c r="T1165" s="117"/>
      <c r="U1165" s="117"/>
      <c r="V1165" s="117"/>
      <c r="W1165" s="117"/>
      <c r="X1165" s="117"/>
      <c r="Y1165" s="117"/>
      <c r="Z1165" s="117">
        <f t="shared" si="71"/>
        <v>0</v>
      </c>
      <c r="AA1165" s="117">
        <f t="shared" si="72"/>
        <v>0</v>
      </c>
      <c r="AB1165" s="15" t="e">
        <f>VLOOKUP(C1165,'Picture kid 56'!$A$2:$A$19,1,0)</f>
        <v>#N/A</v>
      </c>
      <c r="AC1165" s="15"/>
      <c r="AD1165" s="15"/>
    </row>
    <row r="1166" spans="1:30" ht="15.75">
      <c r="A1166" s="117">
        <v>1168</v>
      </c>
      <c r="B1166" s="117"/>
      <c r="C1166" s="117"/>
      <c r="D1166" s="117"/>
      <c r="K1166" s="117"/>
      <c r="L1166" s="117"/>
      <c r="M1166" s="117"/>
      <c r="N1166" s="117"/>
      <c r="O1166" s="117"/>
      <c r="P1166" s="117"/>
      <c r="Q1166" s="117"/>
      <c r="R1166" s="117"/>
      <c r="S1166" s="117"/>
      <c r="T1166" s="117"/>
      <c r="U1166" s="117"/>
      <c r="V1166" s="117"/>
      <c r="W1166" s="117"/>
      <c r="X1166" s="117"/>
      <c r="Y1166" s="117"/>
      <c r="Z1166" s="117">
        <f t="shared" si="71"/>
        <v>0</v>
      </c>
      <c r="AA1166" s="117">
        <f t="shared" si="72"/>
        <v>0</v>
      </c>
      <c r="AB1166" s="15" t="e">
        <f>VLOOKUP(C1166,'Picture kid 56'!$A$2:$A$19,1,0)</f>
        <v>#N/A</v>
      </c>
      <c r="AC1166" s="15"/>
      <c r="AD1166" s="15"/>
    </row>
    <row r="1167" spans="1:30" ht="15.75">
      <c r="A1167" s="117">
        <v>1169</v>
      </c>
      <c r="B1167" s="117"/>
      <c r="C1167" s="117"/>
      <c r="D1167" s="117"/>
      <c r="K1167" s="117"/>
      <c r="L1167" s="117"/>
      <c r="M1167" s="117"/>
      <c r="N1167" s="117"/>
      <c r="O1167" s="117"/>
      <c r="P1167" s="117"/>
      <c r="Q1167" s="117"/>
      <c r="R1167" s="117"/>
      <c r="S1167" s="117"/>
      <c r="T1167" s="117"/>
      <c r="U1167" s="117"/>
      <c r="V1167" s="117"/>
      <c r="W1167" s="117"/>
      <c r="X1167" s="117"/>
      <c r="Y1167" s="117"/>
      <c r="Z1167" s="117">
        <f t="shared" si="71"/>
        <v>0</v>
      </c>
      <c r="AA1167" s="117">
        <f t="shared" si="72"/>
        <v>0</v>
      </c>
      <c r="AB1167" s="15" t="e">
        <f>VLOOKUP(C1167,'Picture kid 56'!$A$2:$A$19,1,0)</f>
        <v>#N/A</v>
      </c>
      <c r="AC1167" s="15"/>
      <c r="AD1167" s="15"/>
    </row>
    <row r="1168" spans="1:30" ht="15.75">
      <c r="A1168" s="117">
        <v>1170</v>
      </c>
      <c r="B1168" s="117"/>
      <c r="C1168" s="117"/>
      <c r="D1168" s="117"/>
      <c r="K1168" s="117"/>
      <c r="L1168" s="117"/>
      <c r="M1168" s="117"/>
      <c r="N1168" s="117"/>
      <c r="O1168" s="117"/>
      <c r="P1168" s="117"/>
      <c r="Q1168" s="117"/>
      <c r="R1168" s="117"/>
      <c r="S1168" s="117"/>
      <c r="T1168" s="117"/>
      <c r="U1168" s="117"/>
      <c r="V1168" s="117"/>
      <c r="W1168" s="117"/>
      <c r="X1168" s="117"/>
      <c r="Y1168" s="117"/>
      <c r="Z1168" s="117">
        <f t="shared" si="71"/>
        <v>0</v>
      </c>
      <c r="AA1168" s="117">
        <f t="shared" si="72"/>
        <v>0</v>
      </c>
      <c r="AB1168" s="15" t="e">
        <f>VLOOKUP(C1168,'Picture kid 56'!$A$2:$A$19,1,0)</f>
        <v>#N/A</v>
      </c>
      <c r="AC1168" s="15"/>
      <c r="AD1168" s="15"/>
    </row>
    <row r="1169" spans="1:30" ht="15.75">
      <c r="A1169" s="117">
        <v>1171</v>
      </c>
      <c r="B1169" s="117"/>
      <c r="C1169" s="117"/>
      <c r="D1169" s="117"/>
      <c r="K1169" s="117"/>
      <c r="L1169" s="117"/>
      <c r="M1169" s="117"/>
      <c r="N1169" s="117"/>
      <c r="O1169" s="117"/>
      <c r="P1169" s="117"/>
      <c r="Q1169" s="117"/>
      <c r="R1169" s="117"/>
      <c r="S1169" s="117"/>
      <c r="T1169" s="117"/>
      <c r="U1169" s="117"/>
      <c r="V1169" s="117"/>
      <c r="W1169" s="117"/>
      <c r="X1169" s="117"/>
      <c r="Y1169" s="117"/>
      <c r="Z1169" s="117">
        <f t="shared" si="71"/>
        <v>0</v>
      </c>
      <c r="AA1169" s="117">
        <f t="shared" si="72"/>
        <v>0</v>
      </c>
      <c r="AB1169" s="15" t="e">
        <f>VLOOKUP(C1169,'Picture kid 56'!$A$2:$A$19,1,0)</f>
        <v>#N/A</v>
      </c>
      <c r="AC1169" s="15"/>
      <c r="AD1169" s="15"/>
    </row>
    <row r="1170" spans="1:30" ht="15.75">
      <c r="A1170" s="117">
        <v>1172</v>
      </c>
      <c r="B1170" s="117"/>
      <c r="C1170" s="117"/>
      <c r="D1170" s="117"/>
      <c r="K1170" s="117"/>
      <c r="L1170" s="117"/>
      <c r="M1170" s="117"/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7"/>
      <c r="X1170" s="117"/>
      <c r="Y1170" s="117"/>
      <c r="Z1170" s="117">
        <f t="shared" si="71"/>
        <v>0</v>
      </c>
      <c r="AA1170" s="117">
        <f t="shared" si="72"/>
        <v>0</v>
      </c>
      <c r="AB1170" s="15" t="e">
        <f>VLOOKUP(C1170,'Picture kid 56'!$A$2:$A$19,1,0)</f>
        <v>#N/A</v>
      </c>
      <c r="AC1170" s="15"/>
      <c r="AD1170" s="15"/>
    </row>
    <row r="1171" spans="1:30" ht="15.75">
      <c r="A1171" s="117">
        <v>1173</v>
      </c>
      <c r="B1171" s="117"/>
      <c r="C1171" s="117"/>
      <c r="D1171" s="117"/>
      <c r="K1171" s="117"/>
      <c r="L1171" s="117"/>
      <c r="M1171" s="117"/>
      <c r="N1171" s="117"/>
      <c r="O1171" s="117"/>
      <c r="P1171" s="117"/>
      <c r="Q1171" s="117"/>
      <c r="R1171" s="117"/>
      <c r="S1171" s="117"/>
      <c r="T1171" s="117"/>
      <c r="U1171" s="117"/>
      <c r="V1171" s="117"/>
      <c r="W1171" s="117"/>
      <c r="X1171" s="117"/>
      <c r="Y1171" s="117"/>
      <c r="Z1171" s="117">
        <f t="shared" si="71"/>
        <v>0</v>
      </c>
      <c r="AA1171" s="117">
        <f t="shared" si="72"/>
        <v>0</v>
      </c>
      <c r="AB1171" s="15" t="e">
        <f>VLOOKUP(C1171,'Picture kid 56'!$A$2:$A$19,1,0)</f>
        <v>#N/A</v>
      </c>
      <c r="AC1171" s="15"/>
      <c r="AD1171" s="15"/>
    </row>
    <row r="1172" spans="1:30" ht="15.75">
      <c r="A1172" s="117">
        <v>1174</v>
      </c>
      <c r="B1172" s="117"/>
      <c r="C1172" s="117"/>
      <c r="D1172" s="117"/>
      <c r="K1172" s="117"/>
      <c r="L1172" s="117"/>
      <c r="M1172" s="117"/>
      <c r="N1172" s="117"/>
      <c r="O1172" s="117"/>
      <c r="P1172" s="117"/>
      <c r="Q1172" s="117"/>
      <c r="R1172" s="117"/>
      <c r="S1172" s="117"/>
      <c r="T1172" s="117"/>
      <c r="U1172" s="117"/>
      <c r="V1172" s="117"/>
      <c r="W1172" s="117"/>
      <c r="X1172" s="117"/>
      <c r="Y1172" s="117"/>
      <c r="Z1172" s="117">
        <f t="shared" si="71"/>
        <v>0</v>
      </c>
      <c r="AA1172" s="117">
        <f t="shared" si="72"/>
        <v>0</v>
      </c>
      <c r="AB1172" s="15" t="e">
        <f>VLOOKUP(C1172,'Picture kid 56'!$A$2:$A$19,1,0)</f>
        <v>#N/A</v>
      </c>
      <c r="AC1172" s="15"/>
      <c r="AD1172" s="15"/>
    </row>
    <row r="1173" spans="1:30" ht="15.75">
      <c r="A1173" s="117">
        <v>1175</v>
      </c>
      <c r="B1173" s="117"/>
      <c r="C1173" s="117"/>
      <c r="D1173" s="117"/>
      <c r="K1173" s="117"/>
      <c r="L1173" s="117"/>
      <c r="M1173" s="117"/>
      <c r="N1173" s="117"/>
      <c r="O1173" s="117"/>
      <c r="P1173" s="117"/>
      <c r="Q1173" s="117"/>
      <c r="R1173" s="117"/>
      <c r="S1173" s="117"/>
      <c r="T1173" s="117"/>
      <c r="U1173" s="117"/>
      <c r="V1173" s="117"/>
      <c r="W1173" s="117"/>
      <c r="X1173" s="117"/>
      <c r="Y1173" s="117"/>
      <c r="Z1173" s="117">
        <f t="shared" si="71"/>
        <v>0</v>
      </c>
      <c r="AA1173" s="117">
        <f t="shared" si="72"/>
        <v>0</v>
      </c>
      <c r="AB1173" s="15" t="e">
        <f>VLOOKUP(C1173,'Picture kid 56'!$A$2:$A$19,1,0)</f>
        <v>#N/A</v>
      </c>
      <c r="AC1173" s="15"/>
      <c r="AD1173" s="15"/>
    </row>
    <row r="1174" spans="1:30" ht="15.75">
      <c r="A1174" s="117">
        <v>1176</v>
      </c>
      <c r="B1174" s="117"/>
      <c r="C1174" s="117"/>
      <c r="D1174" s="117"/>
      <c r="K1174" s="117"/>
      <c r="L1174" s="117"/>
      <c r="M1174" s="117"/>
      <c r="N1174" s="117"/>
      <c r="O1174" s="117"/>
      <c r="P1174" s="117"/>
      <c r="Q1174" s="117"/>
      <c r="R1174" s="117"/>
      <c r="S1174" s="117"/>
      <c r="T1174" s="117"/>
      <c r="U1174" s="117"/>
      <c r="V1174" s="117"/>
      <c r="W1174" s="117"/>
      <c r="X1174" s="117"/>
      <c r="Y1174" s="117"/>
      <c r="Z1174" s="117">
        <f t="shared" si="71"/>
        <v>0</v>
      </c>
      <c r="AA1174" s="117">
        <f t="shared" si="72"/>
        <v>0</v>
      </c>
      <c r="AB1174" s="15" t="e">
        <f>VLOOKUP(C1174,'Picture kid 56'!$A$2:$A$19,1,0)</f>
        <v>#N/A</v>
      </c>
      <c r="AC1174" s="15"/>
      <c r="AD1174" s="15"/>
    </row>
    <row r="1175" spans="1:30" ht="15.75">
      <c r="A1175" s="117">
        <v>1177</v>
      </c>
      <c r="B1175" s="117"/>
      <c r="C1175" s="117"/>
      <c r="D1175" s="117"/>
      <c r="K1175" s="117"/>
      <c r="L1175" s="117"/>
      <c r="M1175" s="117"/>
      <c r="N1175" s="117"/>
      <c r="O1175" s="117"/>
      <c r="P1175" s="117"/>
      <c r="Q1175" s="117"/>
      <c r="R1175" s="117"/>
      <c r="S1175" s="117"/>
      <c r="T1175" s="117"/>
      <c r="U1175" s="117"/>
      <c r="V1175" s="117"/>
      <c r="W1175" s="117"/>
      <c r="X1175" s="117"/>
      <c r="Y1175" s="117"/>
      <c r="Z1175" s="117">
        <f t="shared" si="71"/>
        <v>0</v>
      </c>
      <c r="AA1175" s="117">
        <f t="shared" si="72"/>
        <v>0</v>
      </c>
      <c r="AB1175" s="15" t="e">
        <f>VLOOKUP(C1175,'Picture kid 56'!$A$2:$A$19,1,0)</f>
        <v>#N/A</v>
      </c>
      <c r="AC1175" s="15"/>
      <c r="AD1175" s="15"/>
    </row>
    <row r="1176" spans="1:30" ht="15.75">
      <c r="A1176" s="117">
        <v>1178</v>
      </c>
      <c r="B1176" s="117"/>
      <c r="C1176" s="117"/>
      <c r="D1176" s="117"/>
      <c r="K1176" s="117"/>
      <c r="L1176" s="117"/>
      <c r="M1176" s="117"/>
      <c r="N1176" s="117"/>
      <c r="O1176" s="117"/>
      <c r="P1176" s="117"/>
      <c r="Q1176" s="117"/>
      <c r="R1176" s="117"/>
      <c r="S1176" s="117"/>
      <c r="T1176" s="117"/>
      <c r="U1176" s="117"/>
      <c r="V1176" s="117"/>
      <c r="W1176" s="117"/>
      <c r="X1176" s="117"/>
      <c r="Y1176" s="117"/>
      <c r="Z1176" s="117">
        <f t="shared" si="71"/>
        <v>0</v>
      </c>
      <c r="AA1176" s="117">
        <f t="shared" si="72"/>
        <v>0</v>
      </c>
      <c r="AB1176" s="15" t="e">
        <f>VLOOKUP(C1176,'Picture kid 56'!$A$2:$A$19,1,0)</f>
        <v>#N/A</v>
      </c>
      <c r="AC1176" s="15"/>
      <c r="AD1176" s="15"/>
    </row>
    <row r="1177" spans="1:30" ht="15.75">
      <c r="A1177" s="117">
        <v>1179</v>
      </c>
      <c r="B1177" s="117"/>
      <c r="C1177" s="117"/>
      <c r="D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17"/>
      <c r="V1177" s="117"/>
      <c r="W1177" s="117"/>
      <c r="X1177" s="117"/>
      <c r="Y1177" s="117"/>
      <c r="Z1177" s="117">
        <f t="shared" si="71"/>
        <v>0</v>
      </c>
      <c r="AA1177" s="117">
        <f t="shared" si="72"/>
        <v>0</v>
      </c>
      <c r="AB1177" s="15" t="e">
        <f>VLOOKUP(C1177,'Picture kid 56'!$A$2:$A$19,1,0)</f>
        <v>#N/A</v>
      </c>
      <c r="AC1177" s="15"/>
      <c r="AD1177" s="15"/>
    </row>
    <row r="1178" spans="1:30" ht="15.75">
      <c r="A1178" s="117">
        <v>1180</v>
      </c>
      <c r="B1178" s="117"/>
      <c r="C1178" s="117"/>
      <c r="D1178" s="117"/>
      <c r="K1178" s="117"/>
      <c r="L1178" s="117"/>
      <c r="M1178" s="117"/>
      <c r="N1178" s="117"/>
      <c r="O1178" s="117"/>
      <c r="P1178" s="117"/>
      <c r="Q1178" s="117"/>
      <c r="R1178" s="117"/>
      <c r="S1178" s="117"/>
      <c r="T1178" s="117"/>
      <c r="U1178" s="117"/>
      <c r="V1178" s="117"/>
      <c r="W1178" s="117"/>
      <c r="X1178" s="117"/>
      <c r="Y1178" s="117"/>
      <c r="Z1178" s="117">
        <f t="shared" si="71"/>
        <v>0</v>
      </c>
      <c r="AA1178" s="117">
        <f t="shared" si="72"/>
        <v>0</v>
      </c>
      <c r="AB1178" s="15" t="e">
        <f>VLOOKUP(C1178,'Picture kid 56'!$A$2:$A$19,1,0)</f>
        <v>#N/A</v>
      </c>
      <c r="AC1178" s="15"/>
      <c r="AD1178" s="15"/>
    </row>
    <row r="1179" spans="1:30" ht="15.75">
      <c r="A1179" s="117">
        <v>1181</v>
      </c>
      <c r="B1179" s="117"/>
      <c r="C1179" s="117"/>
      <c r="D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7"/>
      <c r="X1179" s="117"/>
      <c r="Y1179" s="117"/>
      <c r="Z1179" s="117">
        <f t="shared" si="71"/>
        <v>0</v>
      </c>
      <c r="AA1179" s="117">
        <f t="shared" si="72"/>
        <v>0</v>
      </c>
      <c r="AB1179" s="15" t="e">
        <f>VLOOKUP(C1179,'Picture kid 56'!$A$2:$A$19,1,0)</f>
        <v>#N/A</v>
      </c>
      <c r="AC1179" s="15"/>
      <c r="AD1179" s="15"/>
    </row>
    <row r="1180" spans="1:30" ht="15.75">
      <c r="A1180" s="117">
        <v>1182</v>
      </c>
      <c r="B1180" s="117"/>
      <c r="C1180" s="117"/>
      <c r="D1180" s="117"/>
      <c r="K1180" s="117"/>
      <c r="L1180" s="117"/>
      <c r="M1180" s="117"/>
      <c r="N1180" s="117"/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>
        <f t="shared" si="71"/>
        <v>0</v>
      </c>
      <c r="AA1180" s="117">
        <f t="shared" si="72"/>
        <v>0</v>
      </c>
      <c r="AB1180" s="15" t="e">
        <f>VLOOKUP(C1180,'Picture kid 56'!$A$2:$A$19,1,0)</f>
        <v>#N/A</v>
      </c>
      <c r="AC1180" s="15"/>
      <c r="AD1180" s="15"/>
    </row>
    <row r="1181" spans="1:30" ht="15.75">
      <c r="A1181" s="117">
        <v>1183</v>
      </c>
      <c r="B1181" s="117"/>
      <c r="C1181" s="117"/>
      <c r="D1181" s="117"/>
      <c r="K1181" s="117"/>
      <c r="L1181" s="117"/>
      <c r="M1181" s="117"/>
      <c r="N1181" s="117"/>
      <c r="O1181" s="117"/>
      <c r="P1181" s="117"/>
      <c r="Q1181" s="117"/>
      <c r="R1181" s="117"/>
      <c r="S1181" s="117"/>
      <c r="T1181" s="117"/>
      <c r="U1181" s="117"/>
      <c r="V1181" s="117"/>
      <c r="W1181" s="117"/>
      <c r="X1181" s="117"/>
      <c r="Y1181" s="117"/>
      <c r="Z1181" s="117">
        <f t="shared" si="71"/>
        <v>0</v>
      </c>
      <c r="AA1181" s="117">
        <f t="shared" si="72"/>
        <v>0</v>
      </c>
      <c r="AB1181" s="15" t="e">
        <f>VLOOKUP(C1181,'Picture kid 56'!$A$2:$A$19,1,0)</f>
        <v>#N/A</v>
      </c>
      <c r="AC1181" s="15"/>
      <c r="AD1181" s="15"/>
    </row>
    <row r="1182" spans="1:30" ht="15.75">
      <c r="A1182" s="117">
        <v>1184</v>
      </c>
      <c r="B1182" s="117"/>
      <c r="C1182" s="117"/>
      <c r="D1182" s="117"/>
      <c r="K1182" s="117"/>
      <c r="L1182" s="117"/>
      <c r="M1182" s="117"/>
      <c r="N1182" s="117"/>
      <c r="O1182" s="117"/>
      <c r="P1182" s="117"/>
      <c r="Q1182" s="117"/>
      <c r="R1182" s="117"/>
      <c r="S1182" s="117"/>
      <c r="T1182" s="117"/>
      <c r="U1182" s="117"/>
      <c r="V1182" s="117"/>
      <c r="W1182" s="117"/>
      <c r="X1182" s="117"/>
      <c r="Y1182" s="117"/>
      <c r="Z1182" s="117">
        <f t="shared" si="71"/>
        <v>0</v>
      </c>
      <c r="AA1182" s="117">
        <f t="shared" si="72"/>
        <v>0</v>
      </c>
      <c r="AB1182" s="15" t="e">
        <f>VLOOKUP(C1182,'Picture kid 56'!$A$2:$A$19,1,0)</f>
        <v>#N/A</v>
      </c>
      <c r="AC1182" s="15"/>
      <c r="AD1182" s="15"/>
    </row>
    <row r="1183" spans="1:30" ht="15.75">
      <c r="A1183" s="117">
        <v>1185</v>
      </c>
      <c r="B1183" s="117"/>
      <c r="C1183" s="117"/>
      <c r="D1183" s="117"/>
      <c r="K1183" s="117"/>
      <c r="L1183" s="117"/>
      <c r="M1183" s="117"/>
      <c r="N1183" s="117"/>
      <c r="O1183" s="117"/>
      <c r="P1183" s="117"/>
      <c r="Q1183" s="117"/>
      <c r="R1183" s="117"/>
      <c r="S1183" s="117"/>
      <c r="T1183" s="117"/>
      <c r="U1183" s="117"/>
      <c r="V1183" s="117"/>
      <c r="W1183" s="117"/>
      <c r="X1183" s="117"/>
      <c r="Y1183" s="117"/>
      <c r="Z1183" s="117">
        <f t="shared" ref="Z1183:Z1214" si="73">+SUM(D1183:Y1183)</f>
        <v>0</v>
      </c>
      <c r="AA1183" s="117">
        <f t="shared" si="72"/>
        <v>0</v>
      </c>
      <c r="AB1183" s="15" t="e">
        <f>VLOOKUP(C1183,'Picture kid 56'!$A$2:$A$19,1,0)</f>
        <v>#N/A</v>
      </c>
      <c r="AC1183" s="15"/>
      <c r="AD1183" s="15"/>
    </row>
    <row r="1184" spans="1:30" ht="15.75">
      <c r="A1184" s="117">
        <v>1186</v>
      </c>
      <c r="B1184" s="117"/>
      <c r="C1184" s="117"/>
      <c r="D1184" s="117"/>
      <c r="K1184" s="117"/>
      <c r="L1184" s="117"/>
      <c r="M1184" s="117"/>
      <c r="N1184" s="117"/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>
        <f t="shared" si="73"/>
        <v>0</v>
      </c>
      <c r="AA1184" s="117">
        <f t="shared" si="72"/>
        <v>0</v>
      </c>
      <c r="AB1184" s="15" t="e">
        <f>VLOOKUP(C1184,'Picture kid 56'!$A$2:$A$19,1,0)</f>
        <v>#N/A</v>
      </c>
      <c r="AC1184" s="15"/>
      <c r="AD1184" s="15"/>
    </row>
    <row r="1185" spans="1:30" ht="15.75">
      <c r="A1185" s="117">
        <v>1187</v>
      </c>
      <c r="B1185" s="117"/>
      <c r="C1185" s="117"/>
      <c r="D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17"/>
      <c r="Z1185" s="117">
        <f t="shared" si="73"/>
        <v>0</v>
      </c>
      <c r="AA1185" s="117">
        <f t="shared" si="72"/>
        <v>0</v>
      </c>
      <c r="AB1185" s="15" t="e">
        <f>VLOOKUP(C1185,'Picture kid 56'!$A$2:$A$19,1,0)</f>
        <v>#N/A</v>
      </c>
      <c r="AC1185" s="15"/>
      <c r="AD1185" s="15"/>
    </row>
    <row r="1186" spans="1:30" ht="15.75">
      <c r="A1186" s="117">
        <v>1188</v>
      </c>
      <c r="B1186" s="117"/>
      <c r="C1186" s="117"/>
      <c r="D1186" s="117"/>
      <c r="K1186" s="117"/>
      <c r="L1186" s="117"/>
      <c r="M1186" s="117"/>
      <c r="N1186" s="117"/>
      <c r="O1186" s="117"/>
      <c r="P1186" s="117"/>
      <c r="Q1186" s="117"/>
      <c r="R1186" s="117"/>
      <c r="S1186" s="117"/>
      <c r="T1186" s="117"/>
      <c r="U1186" s="117"/>
      <c r="V1186" s="117"/>
      <c r="W1186" s="117"/>
      <c r="X1186" s="117"/>
      <c r="Y1186" s="117"/>
      <c r="Z1186" s="117">
        <f t="shared" si="73"/>
        <v>0</v>
      </c>
      <c r="AA1186" s="117">
        <f t="shared" si="72"/>
        <v>0</v>
      </c>
      <c r="AB1186" s="15" t="e">
        <f>VLOOKUP(C1186,'Picture kid 56'!$A$2:$A$19,1,0)</f>
        <v>#N/A</v>
      </c>
      <c r="AC1186" s="15"/>
      <c r="AD1186" s="15"/>
    </row>
    <row r="1187" spans="1:30" ht="15.75">
      <c r="A1187" s="117">
        <v>1189</v>
      </c>
      <c r="B1187" s="117"/>
      <c r="C1187" s="117"/>
      <c r="D1187" s="117"/>
      <c r="K1187" s="117"/>
      <c r="L1187" s="117"/>
      <c r="M1187" s="117"/>
      <c r="N1187" s="117"/>
      <c r="O1187" s="117"/>
      <c r="P1187" s="117"/>
      <c r="Q1187" s="117"/>
      <c r="R1187" s="117"/>
      <c r="S1187" s="117"/>
      <c r="T1187" s="117"/>
      <c r="U1187" s="117"/>
      <c r="V1187" s="117"/>
      <c r="W1187" s="117"/>
      <c r="X1187" s="117"/>
      <c r="Y1187" s="117"/>
      <c r="Z1187" s="117">
        <f t="shared" si="73"/>
        <v>0</v>
      </c>
      <c r="AA1187" s="117">
        <f t="shared" si="72"/>
        <v>0</v>
      </c>
      <c r="AB1187" s="15" t="e">
        <f>VLOOKUP(C1187,'Picture kid 56'!$A$2:$A$19,1,0)</f>
        <v>#N/A</v>
      </c>
      <c r="AC1187" s="15"/>
      <c r="AD1187" s="15"/>
    </row>
    <row r="1188" spans="1:30" ht="15.75">
      <c r="A1188" s="117">
        <v>1190</v>
      </c>
      <c r="B1188" s="117"/>
      <c r="C1188" s="117"/>
      <c r="D1188" s="117"/>
      <c r="K1188" s="117"/>
      <c r="L1188" s="117"/>
      <c r="M1188" s="117"/>
      <c r="N1188" s="117"/>
      <c r="O1188" s="117"/>
      <c r="P1188" s="117"/>
      <c r="Q1188" s="117"/>
      <c r="R1188" s="117"/>
      <c r="S1188" s="117"/>
      <c r="T1188" s="117"/>
      <c r="U1188" s="117"/>
      <c r="V1188" s="117"/>
      <c r="W1188" s="117"/>
      <c r="X1188" s="117"/>
      <c r="Y1188" s="117"/>
      <c r="Z1188" s="117">
        <f t="shared" si="73"/>
        <v>0</v>
      </c>
      <c r="AA1188" s="117">
        <f t="shared" si="72"/>
        <v>0</v>
      </c>
      <c r="AB1188" s="15" t="e">
        <f>VLOOKUP(C1188,'Picture kid 56'!$A$2:$A$19,1,0)</f>
        <v>#N/A</v>
      </c>
      <c r="AC1188" s="15"/>
      <c r="AD1188" s="15"/>
    </row>
    <row r="1189" spans="1:30" ht="15.75">
      <c r="A1189" s="117">
        <v>1191</v>
      </c>
      <c r="B1189" s="117"/>
      <c r="C1189" s="117"/>
      <c r="D1189" s="117"/>
      <c r="K1189" s="117"/>
      <c r="L1189" s="117"/>
      <c r="M1189" s="117"/>
      <c r="N1189" s="117"/>
      <c r="O1189" s="117"/>
      <c r="P1189" s="117"/>
      <c r="Q1189" s="117"/>
      <c r="R1189" s="117"/>
      <c r="S1189" s="117"/>
      <c r="T1189" s="117"/>
      <c r="U1189" s="117"/>
      <c r="V1189" s="117"/>
      <c r="W1189" s="117"/>
      <c r="X1189" s="117"/>
      <c r="Y1189" s="117"/>
      <c r="Z1189" s="117">
        <f t="shared" si="73"/>
        <v>0</v>
      </c>
      <c r="AA1189" s="117">
        <f t="shared" si="72"/>
        <v>0</v>
      </c>
      <c r="AB1189" s="15" t="e">
        <f>VLOOKUP(C1189,'Picture kid 56'!$A$2:$A$19,1,0)</f>
        <v>#N/A</v>
      </c>
      <c r="AC1189" s="15"/>
      <c r="AD1189" s="15"/>
    </row>
    <row r="1190" spans="1:30" ht="15.75">
      <c r="A1190" s="117">
        <v>1192</v>
      </c>
      <c r="B1190" s="117"/>
      <c r="C1190" s="117"/>
      <c r="D1190" s="117"/>
      <c r="K1190" s="117"/>
      <c r="L1190" s="117"/>
      <c r="M1190" s="117"/>
      <c r="N1190" s="117"/>
      <c r="O1190" s="117"/>
      <c r="P1190" s="117"/>
      <c r="Q1190" s="117"/>
      <c r="R1190" s="117"/>
      <c r="S1190" s="117"/>
      <c r="T1190" s="117"/>
      <c r="U1190" s="117"/>
      <c r="V1190" s="117"/>
      <c r="W1190" s="117"/>
      <c r="X1190" s="117"/>
      <c r="Y1190" s="117"/>
      <c r="Z1190" s="117">
        <f t="shared" si="73"/>
        <v>0</v>
      </c>
      <c r="AA1190" s="117">
        <f t="shared" si="72"/>
        <v>0</v>
      </c>
      <c r="AB1190" s="15" t="e">
        <f>VLOOKUP(C1190,'Picture kid 56'!$A$2:$A$19,1,0)</f>
        <v>#N/A</v>
      </c>
      <c r="AC1190" s="15"/>
      <c r="AD1190" s="15"/>
    </row>
    <row r="1191" spans="1:30" ht="15.75">
      <c r="A1191" s="117">
        <v>1193</v>
      </c>
      <c r="B1191" s="117"/>
      <c r="C1191" s="117"/>
      <c r="D1191" s="117"/>
      <c r="K1191" s="117"/>
      <c r="L1191" s="117"/>
      <c r="M1191" s="117"/>
      <c r="N1191" s="117"/>
      <c r="O1191" s="117"/>
      <c r="P1191" s="117"/>
      <c r="Q1191" s="117"/>
      <c r="R1191" s="117"/>
      <c r="S1191" s="117"/>
      <c r="T1191" s="117"/>
      <c r="U1191" s="117"/>
      <c r="V1191" s="117"/>
      <c r="W1191" s="117"/>
      <c r="X1191" s="117"/>
      <c r="Y1191" s="117"/>
      <c r="Z1191" s="117">
        <f t="shared" si="73"/>
        <v>0</v>
      </c>
      <c r="AA1191" s="117">
        <f t="shared" si="72"/>
        <v>0</v>
      </c>
      <c r="AB1191" s="15" t="e">
        <f>VLOOKUP(C1191,'Picture kid 56'!$A$2:$A$19,1,0)</f>
        <v>#N/A</v>
      </c>
      <c r="AC1191" s="15"/>
      <c r="AD1191" s="15"/>
    </row>
    <row r="1192" spans="1:30" ht="15.75">
      <c r="A1192" s="117">
        <v>1194</v>
      </c>
      <c r="B1192" s="117"/>
      <c r="C1192" s="117"/>
      <c r="D1192" s="117"/>
      <c r="K1192" s="117"/>
      <c r="L1192" s="117"/>
      <c r="M1192" s="117"/>
      <c r="N1192" s="117"/>
      <c r="O1192" s="117"/>
      <c r="P1192" s="117"/>
      <c r="Q1192" s="117"/>
      <c r="R1192" s="117"/>
      <c r="S1192" s="117"/>
      <c r="T1192" s="117"/>
      <c r="U1192" s="117"/>
      <c r="V1192" s="117"/>
      <c r="W1192" s="117"/>
      <c r="X1192" s="117"/>
      <c r="Y1192" s="117"/>
      <c r="Z1192" s="117">
        <f t="shared" si="73"/>
        <v>0</v>
      </c>
      <c r="AA1192" s="117">
        <f t="shared" si="72"/>
        <v>0</v>
      </c>
      <c r="AB1192" s="15" t="e">
        <f>VLOOKUP(C1192,'Picture kid 56'!$A$2:$A$19,1,0)</f>
        <v>#N/A</v>
      </c>
      <c r="AC1192" s="15"/>
      <c r="AD1192" s="15"/>
    </row>
    <row r="1193" spans="1:30" ht="15.75">
      <c r="A1193" s="117">
        <v>1195</v>
      </c>
      <c r="B1193" s="117"/>
      <c r="C1193" s="117"/>
      <c r="D1193" s="117"/>
      <c r="K1193" s="117"/>
      <c r="L1193" s="117"/>
      <c r="M1193" s="117"/>
      <c r="N1193" s="117"/>
      <c r="O1193" s="117"/>
      <c r="P1193" s="117"/>
      <c r="Q1193" s="117"/>
      <c r="R1193" s="117"/>
      <c r="S1193" s="117"/>
      <c r="T1193" s="117"/>
      <c r="U1193" s="117"/>
      <c r="V1193" s="117"/>
      <c r="W1193" s="117"/>
      <c r="X1193" s="117"/>
      <c r="Y1193" s="117"/>
      <c r="Z1193" s="117">
        <f t="shared" si="73"/>
        <v>0</v>
      </c>
      <c r="AA1193" s="117">
        <f t="shared" si="72"/>
        <v>0</v>
      </c>
      <c r="AB1193" s="15" t="e">
        <f>VLOOKUP(C1193,'Picture kid 56'!$A$2:$A$19,1,0)</f>
        <v>#N/A</v>
      </c>
      <c r="AC1193" s="15"/>
      <c r="AD1193" s="15"/>
    </row>
    <row r="1194" spans="1:30" ht="15.75">
      <c r="A1194" s="117">
        <v>1196</v>
      </c>
      <c r="B1194" s="117"/>
      <c r="C1194" s="117"/>
      <c r="D1194" s="117"/>
      <c r="K1194" s="117"/>
      <c r="L1194" s="117"/>
      <c r="M1194" s="117"/>
      <c r="N1194" s="117"/>
      <c r="O1194" s="117"/>
      <c r="P1194" s="117"/>
      <c r="Q1194" s="117"/>
      <c r="R1194" s="117"/>
      <c r="S1194" s="117"/>
      <c r="T1194" s="117"/>
      <c r="U1194" s="117"/>
      <c r="V1194" s="117"/>
      <c r="W1194" s="117"/>
      <c r="X1194" s="117"/>
      <c r="Y1194" s="117"/>
      <c r="Z1194" s="117">
        <f t="shared" si="73"/>
        <v>0</v>
      </c>
      <c r="AA1194" s="117">
        <f t="shared" si="72"/>
        <v>0</v>
      </c>
      <c r="AB1194" s="15" t="e">
        <f>VLOOKUP(C1194,'Picture kid 56'!$A$2:$A$19,1,0)</f>
        <v>#N/A</v>
      </c>
      <c r="AC1194" s="15"/>
      <c r="AD1194" s="15"/>
    </row>
    <row r="1195" spans="1:30" ht="15.75">
      <c r="A1195" s="117">
        <v>1197</v>
      </c>
      <c r="B1195" s="117"/>
      <c r="C1195" s="117"/>
      <c r="D1195" s="117"/>
      <c r="K1195" s="117"/>
      <c r="L1195" s="117"/>
      <c r="M1195" s="117"/>
      <c r="N1195" s="117"/>
      <c r="O1195" s="117"/>
      <c r="P1195" s="117"/>
      <c r="Q1195" s="117"/>
      <c r="R1195" s="117"/>
      <c r="S1195" s="117"/>
      <c r="T1195" s="117"/>
      <c r="U1195" s="117"/>
      <c r="V1195" s="117"/>
      <c r="W1195" s="117"/>
      <c r="X1195" s="117"/>
      <c r="Y1195" s="117"/>
      <c r="Z1195" s="117">
        <f t="shared" si="73"/>
        <v>0</v>
      </c>
      <c r="AA1195" s="117">
        <f t="shared" si="72"/>
        <v>0</v>
      </c>
      <c r="AB1195" s="15" t="e">
        <f>VLOOKUP(C1195,'Picture kid 56'!$A$2:$A$19,1,0)</f>
        <v>#N/A</v>
      </c>
      <c r="AC1195" s="15"/>
      <c r="AD1195" s="15"/>
    </row>
    <row r="1196" spans="1:30" ht="15.75">
      <c r="A1196" s="117">
        <v>1198</v>
      </c>
      <c r="B1196" s="117"/>
      <c r="C1196" s="117"/>
      <c r="D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  <c r="T1196" s="117"/>
      <c r="U1196" s="117"/>
      <c r="V1196" s="117"/>
      <c r="W1196" s="117"/>
      <c r="X1196" s="117"/>
      <c r="Y1196" s="117"/>
      <c r="Z1196" s="117">
        <f t="shared" si="73"/>
        <v>0</v>
      </c>
      <c r="AA1196" s="117">
        <f t="shared" si="72"/>
        <v>0</v>
      </c>
      <c r="AB1196" s="15" t="e">
        <f>VLOOKUP(C1196,'Picture kid 56'!$A$2:$A$19,1,0)</f>
        <v>#N/A</v>
      </c>
      <c r="AC1196" s="15"/>
      <c r="AD1196" s="15"/>
    </row>
    <row r="1197" spans="1:30" ht="15.75">
      <c r="A1197" s="117">
        <v>1199</v>
      </c>
      <c r="B1197" s="117"/>
      <c r="C1197" s="117"/>
      <c r="D1197" s="117"/>
      <c r="K1197" s="117"/>
      <c r="L1197" s="117"/>
      <c r="M1197" s="117"/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7"/>
      <c r="X1197" s="117"/>
      <c r="Y1197" s="117"/>
      <c r="Z1197" s="117">
        <f t="shared" si="73"/>
        <v>0</v>
      </c>
      <c r="AA1197" s="117">
        <f t="shared" si="72"/>
        <v>0</v>
      </c>
      <c r="AB1197" s="15" t="e">
        <f>VLOOKUP(C1197,'Picture kid 56'!$A$2:$A$19,1,0)</f>
        <v>#N/A</v>
      </c>
      <c r="AC1197" s="15"/>
      <c r="AD1197" s="15"/>
    </row>
    <row r="1198" spans="1:30" ht="15.75">
      <c r="A1198" s="117">
        <v>1200</v>
      </c>
      <c r="B1198" s="117"/>
      <c r="C1198" s="117"/>
      <c r="D1198" s="117"/>
      <c r="K1198" s="117"/>
      <c r="L1198" s="117"/>
      <c r="M1198" s="117"/>
      <c r="N1198" s="117"/>
      <c r="O1198" s="117"/>
      <c r="P1198" s="117"/>
      <c r="Q1198" s="117"/>
      <c r="R1198" s="117"/>
      <c r="S1198" s="117"/>
      <c r="T1198" s="117"/>
      <c r="U1198" s="117"/>
      <c r="V1198" s="117"/>
      <c r="W1198" s="117"/>
      <c r="X1198" s="117"/>
      <c r="Y1198" s="117"/>
      <c r="Z1198" s="117">
        <f t="shared" si="73"/>
        <v>0</v>
      </c>
      <c r="AA1198" s="117">
        <f t="shared" si="72"/>
        <v>0</v>
      </c>
      <c r="AB1198" s="15" t="e">
        <f>VLOOKUP(C1198,'Picture kid 56'!$A$2:$A$19,1,0)</f>
        <v>#N/A</v>
      </c>
      <c r="AC1198" s="15"/>
      <c r="AD1198" s="15"/>
    </row>
    <row r="1199" spans="1:30" ht="15.75">
      <c r="A1199" s="117">
        <v>1201</v>
      </c>
      <c r="B1199" s="117"/>
      <c r="C1199" s="117"/>
      <c r="D1199" s="117"/>
      <c r="K1199" s="117"/>
      <c r="L1199" s="117"/>
      <c r="M1199" s="117"/>
      <c r="N1199" s="117"/>
      <c r="O1199" s="117"/>
      <c r="P1199" s="117"/>
      <c r="Q1199" s="117"/>
      <c r="R1199" s="117"/>
      <c r="S1199" s="117"/>
      <c r="T1199" s="117"/>
      <c r="U1199" s="117"/>
      <c r="V1199" s="117"/>
      <c r="W1199" s="117"/>
      <c r="X1199" s="117"/>
      <c r="Y1199" s="117"/>
      <c r="Z1199" s="117">
        <f t="shared" si="73"/>
        <v>0</v>
      </c>
      <c r="AA1199" s="117">
        <f t="shared" si="72"/>
        <v>0</v>
      </c>
      <c r="AB1199" s="15" t="e">
        <f>VLOOKUP(C1199,'Picture kid 56'!$A$2:$A$19,1,0)</f>
        <v>#N/A</v>
      </c>
      <c r="AC1199" s="15"/>
      <c r="AD1199" s="15"/>
    </row>
    <row r="1200" spans="1:30" ht="15.75">
      <c r="A1200" s="117">
        <v>1202</v>
      </c>
      <c r="B1200" s="117"/>
      <c r="C1200" s="117"/>
      <c r="D1200" s="117"/>
      <c r="K1200" s="117"/>
      <c r="L1200" s="117"/>
      <c r="M1200" s="117"/>
      <c r="N1200" s="117"/>
      <c r="O1200" s="117"/>
      <c r="P1200" s="117"/>
      <c r="Q1200" s="117"/>
      <c r="R1200" s="117"/>
      <c r="S1200" s="117"/>
      <c r="T1200" s="117"/>
      <c r="U1200" s="117"/>
      <c r="V1200" s="117"/>
      <c r="W1200" s="117"/>
      <c r="X1200" s="117"/>
      <c r="Y1200" s="117"/>
      <c r="Z1200" s="117">
        <f t="shared" si="73"/>
        <v>0</v>
      </c>
      <c r="AA1200" s="117">
        <f t="shared" si="72"/>
        <v>0</v>
      </c>
      <c r="AB1200" s="15" t="e">
        <f>VLOOKUP(C1200,'Picture kid 56'!$A$2:$A$19,1,0)</f>
        <v>#N/A</v>
      </c>
      <c r="AC1200" s="15"/>
      <c r="AD1200" s="15"/>
    </row>
    <row r="1201" spans="1:30" ht="15.75">
      <c r="A1201" s="117">
        <v>1203</v>
      </c>
      <c r="B1201" s="117"/>
      <c r="C1201" s="117"/>
      <c r="D1201" s="117"/>
      <c r="K1201" s="117"/>
      <c r="L1201" s="117"/>
      <c r="M1201" s="117"/>
      <c r="N1201" s="117"/>
      <c r="O1201" s="117"/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17"/>
      <c r="Z1201" s="117">
        <f t="shared" si="73"/>
        <v>0</v>
      </c>
      <c r="AA1201" s="117">
        <f t="shared" si="72"/>
        <v>0</v>
      </c>
      <c r="AB1201" s="15" t="e">
        <f>VLOOKUP(C1201,'Picture kid 56'!$A$2:$A$19,1,0)</f>
        <v>#N/A</v>
      </c>
      <c r="AC1201" s="15"/>
      <c r="AD1201" s="15"/>
    </row>
    <row r="1202" spans="1:30" ht="15.75">
      <c r="A1202" s="117">
        <v>1204</v>
      </c>
      <c r="B1202" s="117"/>
      <c r="C1202" s="117"/>
      <c r="D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17"/>
      <c r="Z1202" s="117">
        <f t="shared" si="73"/>
        <v>0</v>
      </c>
      <c r="AA1202" s="117">
        <f t="shared" si="72"/>
        <v>0</v>
      </c>
      <c r="AB1202" s="15" t="e">
        <f>VLOOKUP(C1202,'Picture kid 56'!$A$2:$A$19,1,0)</f>
        <v>#N/A</v>
      </c>
      <c r="AC1202" s="15"/>
      <c r="AD1202" s="15"/>
    </row>
    <row r="1203" spans="1:30" ht="15.75">
      <c r="A1203" s="117">
        <v>1205</v>
      </c>
      <c r="B1203" s="117"/>
      <c r="C1203" s="117"/>
      <c r="D1203" s="117"/>
      <c r="K1203" s="117"/>
      <c r="L1203" s="117"/>
      <c r="M1203" s="117"/>
      <c r="N1203" s="117"/>
      <c r="O1203" s="117"/>
      <c r="P1203" s="117"/>
      <c r="Q1203" s="117"/>
      <c r="R1203" s="117"/>
      <c r="S1203" s="117"/>
      <c r="T1203" s="117"/>
      <c r="U1203" s="117"/>
      <c r="V1203" s="117"/>
      <c r="W1203" s="117"/>
      <c r="X1203" s="117"/>
      <c r="Y1203" s="117"/>
      <c r="Z1203" s="117">
        <f t="shared" si="73"/>
        <v>0</v>
      </c>
      <c r="AA1203" s="117">
        <f t="shared" si="72"/>
        <v>0</v>
      </c>
      <c r="AB1203" s="15" t="e">
        <f>VLOOKUP(C1203,'Picture kid 56'!$A$2:$A$19,1,0)</f>
        <v>#N/A</v>
      </c>
      <c r="AC1203" s="15"/>
      <c r="AD1203" s="15"/>
    </row>
    <row r="1204" spans="1:30" ht="15.75">
      <c r="A1204" s="117">
        <v>1206</v>
      </c>
      <c r="B1204" s="117"/>
      <c r="C1204" s="117"/>
      <c r="D1204" s="117"/>
      <c r="K1204" s="117"/>
      <c r="L1204" s="117"/>
      <c r="M1204" s="117"/>
      <c r="N1204" s="117"/>
      <c r="O1204" s="117"/>
      <c r="P1204" s="117"/>
      <c r="Q1204" s="117"/>
      <c r="R1204" s="117"/>
      <c r="S1204" s="117"/>
      <c r="T1204" s="117"/>
      <c r="U1204" s="117"/>
      <c r="V1204" s="117"/>
      <c r="W1204" s="117"/>
      <c r="X1204" s="117"/>
      <c r="Y1204" s="117"/>
      <c r="Z1204" s="117">
        <f t="shared" si="73"/>
        <v>0</v>
      </c>
      <c r="AA1204" s="117">
        <f t="shared" si="72"/>
        <v>0</v>
      </c>
      <c r="AB1204" s="15" t="e">
        <f>VLOOKUP(C1204,'Picture kid 56'!$A$2:$A$19,1,0)</f>
        <v>#N/A</v>
      </c>
      <c r="AC1204" s="15"/>
      <c r="AD1204" s="15"/>
    </row>
    <row r="1205" spans="1:30" ht="15.75">
      <c r="A1205" s="117">
        <v>1207</v>
      </c>
      <c r="B1205" s="117"/>
      <c r="C1205" s="117"/>
      <c r="D1205" s="117"/>
      <c r="K1205" s="117"/>
      <c r="L1205" s="117"/>
      <c r="M1205" s="117"/>
      <c r="N1205" s="117"/>
      <c r="O1205" s="117"/>
      <c r="P1205" s="117"/>
      <c r="Q1205" s="117"/>
      <c r="R1205" s="117"/>
      <c r="S1205" s="117"/>
      <c r="T1205" s="117"/>
      <c r="U1205" s="117"/>
      <c r="V1205" s="117"/>
      <c r="W1205" s="117"/>
      <c r="X1205" s="117"/>
      <c r="Y1205" s="117"/>
      <c r="Z1205" s="117">
        <f t="shared" si="73"/>
        <v>0</v>
      </c>
      <c r="AA1205" s="117">
        <f t="shared" si="72"/>
        <v>0</v>
      </c>
      <c r="AB1205" s="15" t="e">
        <f>VLOOKUP(C1205,'Picture kid 56'!$A$2:$A$19,1,0)</f>
        <v>#N/A</v>
      </c>
      <c r="AC1205" s="15"/>
      <c r="AD1205" s="15"/>
    </row>
    <row r="1206" spans="1:30" ht="15.75">
      <c r="A1206" s="117">
        <v>1208</v>
      </c>
      <c r="B1206" s="117"/>
      <c r="C1206" s="117"/>
      <c r="D1206" s="117"/>
      <c r="K1206" s="117"/>
      <c r="L1206" s="117"/>
      <c r="M1206" s="117"/>
      <c r="N1206" s="117"/>
      <c r="O1206" s="117"/>
      <c r="P1206" s="117"/>
      <c r="Q1206" s="117"/>
      <c r="R1206" s="117"/>
      <c r="S1206" s="117"/>
      <c r="T1206" s="117"/>
      <c r="U1206" s="117"/>
      <c r="V1206" s="117"/>
      <c r="W1206" s="117"/>
      <c r="X1206" s="117"/>
      <c r="Y1206" s="117"/>
      <c r="Z1206" s="117">
        <f t="shared" si="73"/>
        <v>0</v>
      </c>
      <c r="AA1206" s="117">
        <f t="shared" si="72"/>
        <v>0</v>
      </c>
      <c r="AB1206" s="15" t="e">
        <f>VLOOKUP(C1206,'Picture kid 56'!$A$2:$A$19,1,0)</f>
        <v>#N/A</v>
      </c>
      <c r="AC1206" s="15"/>
      <c r="AD1206" s="15"/>
    </row>
    <row r="1207" spans="1:30" ht="15.75">
      <c r="A1207" s="117">
        <v>1209</v>
      </c>
      <c r="B1207" s="117"/>
      <c r="C1207" s="117"/>
      <c r="D1207" s="117"/>
      <c r="K1207" s="117"/>
      <c r="L1207" s="117"/>
      <c r="M1207" s="117"/>
      <c r="N1207" s="117"/>
      <c r="O1207" s="117"/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17"/>
      <c r="Z1207" s="117">
        <f t="shared" si="73"/>
        <v>0</v>
      </c>
      <c r="AA1207" s="117">
        <f t="shared" si="72"/>
        <v>0</v>
      </c>
      <c r="AB1207" s="15" t="e">
        <f>VLOOKUP(C1207,'Picture kid 56'!$A$2:$A$19,1,0)</f>
        <v>#N/A</v>
      </c>
      <c r="AC1207" s="15"/>
      <c r="AD1207" s="15"/>
    </row>
    <row r="1208" spans="1:30" ht="15.75">
      <c r="A1208" s="117">
        <v>1210</v>
      </c>
      <c r="B1208" s="117"/>
      <c r="C1208" s="117"/>
      <c r="D1208" s="117"/>
      <c r="K1208" s="117"/>
      <c r="L1208" s="117"/>
      <c r="M1208" s="117"/>
      <c r="N1208" s="117"/>
      <c r="O1208" s="117"/>
      <c r="P1208" s="117"/>
      <c r="Q1208" s="117"/>
      <c r="R1208" s="117"/>
      <c r="S1208" s="117"/>
      <c r="T1208" s="117"/>
      <c r="U1208" s="117"/>
      <c r="V1208" s="117"/>
      <c r="W1208" s="117"/>
      <c r="X1208" s="117"/>
      <c r="Y1208" s="117"/>
      <c r="Z1208" s="117">
        <f t="shared" si="73"/>
        <v>0</v>
      </c>
      <c r="AA1208" s="117">
        <f t="shared" si="72"/>
        <v>0</v>
      </c>
      <c r="AB1208" s="15" t="e">
        <f>VLOOKUP(C1208,'Picture kid 56'!$A$2:$A$19,1,0)</f>
        <v>#N/A</v>
      </c>
      <c r="AC1208" s="15"/>
      <c r="AD1208" s="15"/>
    </row>
    <row r="1209" spans="1:30" ht="15.75">
      <c r="A1209" s="117">
        <v>1211</v>
      </c>
      <c r="B1209" s="117"/>
      <c r="C1209" s="117"/>
      <c r="D1209" s="117"/>
      <c r="K1209" s="117"/>
      <c r="L1209" s="117"/>
      <c r="M1209" s="117"/>
      <c r="N1209" s="117"/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17"/>
      <c r="Z1209" s="117">
        <f t="shared" si="73"/>
        <v>0</v>
      </c>
      <c r="AA1209" s="117">
        <f t="shared" si="72"/>
        <v>0</v>
      </c>
      <c r="AB1209" s="15" t="e">
        <f>VLOOKUP(C1209,'Picture kid 56'!$A$2:$A$19,1,0)</f>
        <v>#N/A</v>
      </c>
      <c r="AC1209" s="15"/>
      <c r="AD1209" s="22">
        <v>42712</v>
      </c>
    </row>
    <row r="1210" spans="1:30" ht="15.75">
      <c r="A1210" s="117">
        <v>1212</v>
      </c>
      <c r="B1210" s="117"/>
      <c r="C1210" s="117"/>
      <c r="D1210" s="117"/>
      <c r="K1210" s="117"/>
      <c r="L1210" s="117"/>
      <c r="M1210" s="117"/>
      <c r="N1210" s="117"/>
      <c r="O1210" s="117"/>
      <c r="P1210" s="117"/>
      <c r="Q1210" s="117"/>
      <c r="R1210" s="117"/>
      <c r="S1210" s="117"/>
      <c r="T1210" s="117"/>
      <c r="U1210" s="117"/>
      <c r="V1210" s="117"/>
      <c r="W1210" s="117"/>
      <c r="X1210" s="117"/>
      <c r="Y1210" s="117"/>
      <c r="Z1210" s="117">
        <f t="shared" si="73"/>
        <v>0</v>
      </c>
      <c r="AA1210" s="117">
        <f t="shared" si="72"/>
        <v>0</v>
      </c>
      <c r="AB1210" s="15" t="e">
        <f>VLOOKUP(C1210,'Picture kid 56'!$A$2:$A$19,1,0)</f>
        <v>#N/A</v>
      </c>
      <c r="AC1210" s="15"/>
      <c r="AD1210" s="15"/>
    </row>
    <row r="1211" spans="1:30" ht="15.75">
      <c r="A1211" s="117">
        <v>1213</v>
      </c>
      <c r="B1211" s="117"/>
      <c r="C1211" s="117"/>
      <c r="D1211" s="117"/>
      <c r="K1211" s="117"/>
      <c r="L1211" s="117"/>
      <c r="M1211" s="117"/>
      <c r="N1211" s="117"/>
      <c r="O1211" s="117"/>
      <c r="P1211" s="117"/>
      <c r="Q1211" s="117"/>
      <c r="R1211" s="117"/>
      <c r="S1211" s="117"/>
      <c r="T1211" s="117"/>
      <c r="U1211" s="117"/>
      <c r="V1211" s="117"/>
      <c r="W1211" s="117"/>
      <c r="X1211" s="117"/>
      <c r="Y1211" s="117"/>
      <c r="Z1211" s="117">
        <f t="shared" si="73"/>
        <v>0</v>
      </c>
      <c r="AA1211" s="117">
        <f t="shared" si="72"/>
        <v>0</v>
      </c>
      <c r="AB1211" s="15" t="e">
        <f>VLOOKUP(C1211,'Picture kid 56'!$A$2:$A$19,1,0)</f>
        <v>#N/A</v>
      </c>
      <c r="AC1211" s="15"/>
      <c r="AD1211" s="15"/>
    </row>
    <row r="1212" spans="1:30" ht="15.75">
      <c r="A1212" s="117">
        <v>1214</v>
      </c>
      <c r="B1212" s="117"/>
      <c r="C1212" s="117"/>
      <c r="D1212" s="117"/>
      <c r="K1212" s="117"/>
      <c r="L1212" s="117"/>
      <c r="M1212" s="117"/>
      <c r="N1212" s="117"/>
      <c r="O1212" s="117"/>
      <c r="P1212" s="117"/>
      <c r="Q1212" s="117"/>
      <c r="R1212" s="117"/>
      <c r="S1212" s="117"/>
      <c r="T1212" s="117"/>
      <c r="U1212" s="117"/>
      <c r="V1212" s="117"/>
      <c r="W1212" s="117"/>
      <c r="X1212" s="117"/>
      <c r="Y1212" s="117"/>
      <c r="Z1212" s="117">
        <f t="shared" si="73"/>
        <v>0</v>
      </c>
      <c r="AA1212" s="117">
        <f t="shared" si="72"/>
        <v>0</v>
      </c>
      <c r="AB1212" s="15" t="e">
        <f>VLOOKUP(C1212,'Picture kid 56'!$A$2:$A$19,1,0)</f>
        <v>#N/A</v>
      </c>
      <c r="AC1212" s="15"/>
      <c r="AD1212" s="15"/>
    </row>
    <row r="1213" spans="1:30" ht="15.75">
      <c r="A1213" s="117">
        <v>1215</v>
      </c>
      <c r="B1213" s="117"/>
      <c r="C1213" s="117"/>
      <c r="D1213" s="117"/>
      <c r="K1213" s="117"/>
      <c r="L1213" s="117"/>
      <c r="M1213" s="117"/>
      <c r="N1213" s="117"/>
      <c r="O1213" s="117"/>
      <c r="P1213" s="117"/>
      <c r="Q1213" s="117"/>
      <c r="R1213" s="117"/>
      <c r="S1213" s="117"/>
      <c r="T1213" s="117"/>
      <c r="U1213" s="117"/>
      <c r="V1213" s="117"/>
      <c r="W1213" s="117"/>
      <c r="X1213" s="117"/>
      <c r="Y1213" s="117"/>
      <c r="Z1213" s="117">
        <f t="shared" si="73"/>
        <v>0</v>
      </c>
      <c r="AA1213" s="117">
        <f t="shared" si="72"/>
        <v>0</v>
      </c>
      <c r="AB1213" s="15" t="e">
        <f>VLOOKUP(C1213,'Picture kid 56'!$A$2:$A$19,1,0)</f>
        <v>#N/A</v>
      </c>
      <c r="AC1213" s="15"/>
      <c r="AD1213" s="15"/>
    </row>
    <row r="1214" spans="1:30" ht="15.75">
      <c r="A1214" s="117">
        <v>1216</v>
      </c>
      <c r="B1214" s="117"/>
      <c r="C1214" s="117"/>
      <c r="D1214" s="117"/>
      <c r="K1214" s="117"/>
      <c r="L1214" s="117"/>
      <c r="M1214" s="117"/>
      <c r="N1214" s="117"/>
      <c r="O1214" s="117"/>
      <c r="P1214" s="117"/>
      <c r="Q1214" s="117"/>
      <c r="R1214" s="117"/>
      <c r="S1214" s="117"/>
      <c r="T1214" s="117"/>
      <c r="U1214" s="117"/>
      <c r="V1214" s="117"/>
      <c r="W1214" s="117"/>
      <c r="X1214" s="117"/>
      <c r="Y1214" s="117"/>
      <c r="Z1214" s="117">
        <f t="shared" si="73"/>
        <v>0</v>
      </c>
      <c r="AA1214" s="117">
        <f t="shared" si="72"/>
        <v>0</v>
      </c>
      <c r="AB1214" s="15" t="e">
        <f>VLOOKUP(C1214,'Picture kid 56'!$A$2:$A$19,1,0)</f>
        <v>#N/A</v>
      </c>
      <c r="AC1214" s="15"/>
      <c r="AD1214" s="15"/>
    </row>
    <row r="1215" spans="1:30" ht="15.75">
      <c r="A1215" s="117">
        <v>1217</v>
      </c>
      <c r="B1215" s="117"/>
      <c r="C1215" s="117"/>
      <c r="D1215" s="117"/>
      <c r="K1215" s="117"/>
      <c r="L1215" s="117"/>
      <c r="M1215" s="117"/>
      <c r="N1215" s="117"/>
      <c r="O1215" s="117"/>
      <c r="P1215" s="117"/>
      <c r="Q1215" s="117"/>
      <c r="R1215" s="117"/>
      <c r="S1215" s="117"/>
      <c r="T1215" s="117"/>
      <c r="U1215" s="117"/>
      <c r="V1215" s="117"/>
      <c r="W1215" s="117"/>
      <c r="X1215" s="117"/>
      <c r="Y1215" s="117"/>
      <c r="Z1215" s="117">
        <f t="shared" ref="Z1215:Z1246" si="74">+SUM(D1215:Y1215)</f>
        <v>0</v>
      </c>
      <c r="AA1215" s="117">
        <f t="shared" si="72"/>
        <v>0</v>
      </c>
      <c r="AB1215" s="15" t="e">
        <f>VLOOKUP(C1215,'Picture kid 56'!$A$2:$A$19,1,0)</f>
        <v>#N/A</v>
      </c>
      <c r="AC1215" s="15"/>
      <c r="AD1215" s="15"/>
    </row>
    <row r="1216" spans="1:30" ht="15.75">
      <c r="A1216" s="117">
        <v>1218</v>
      </c>
      <c r="B1216" s="117"/>
      <c r="C1216" s="117"/>
      <c r="D1216" s="117"/>
      <c r="K1216" s="117"/>
      <c r="L1216" s="117"/>
      <c r="M1216" s="117"/>
      <c r="N1216" s="117"/>
      <c r="O1216" s="117"/>
      <c r="P1216" s="117"/>
      <c r="Q1216" s="117"/>
      <c r="R1216" s="117"/>
      <c r="S1216" s="117"/>
      <c r="T1216" s="117"/>
      <c r="U1216" s="117"/>
      <c r="V1216" s="117"/>
      <c r="W1216" s="117"/>
      <c r="X1216" s="117"/>
      <c r="Y1216" s="117"/>
      <c r="Z1216" s="117">
        <f t="shared" si="74"/>
        <v>0</v>
      </c>
      <c r="AA1216" s="117">
        <f t="shared" si="72"/>
        <v>0</v>
      </c>
      <c r="AB1216" s="15" t="e">
        <f>VLOOKUP(C1216,'Picture kid 56'!$A$2:$A$19,1,0)</f>
        <v>#N/A</v>
      </c>
      <c r="AC1216" s="15"/>
      <c r="AD1216" s="15"/>
    </row>
    <row r="1217" spans="1:30" ht="15.75">
      <c r="A1217" s="117">
        <v>1219</v>
      </c>
      <c r="B1217" s="117"/>
      <c r="C1217" s="117"/>
      <c r="D1217" s="117"/>
      <c r="K1217" s="117"/>
      <c r="L1217" s="117"/>
      <c r="M1217" s="117"/>
      <c r="N1217" s="117"/>
      <c r="O1217" s="117"/>
      <c r="P1217" s="117"/>
      <c r="Q1217" s="117"/>
      <c r="R1217" s="117"/>
      <c r="S1217" s="117"/>
      <c r="T1217" s="117"/>
      <c r="U1217" s="117"/>
      <c r="V1217" s="117"/>
      <c r="W1217" s="117"/>
      <c r="X1217" s="117"/>
      <c r="Y1217" s="117"/>
      <c r="Z1217" s="117">
        <f t="shared" si="74"/>
        <v>0</v>
      </c>
      <c r="AA1217" s="117">
        <f t="shared" si="72"/>
        <v>0</v>
      </c>
      <c r="AB1217" s="15" t="e">
        <f>VLOOKUP(C1217,'Picture kid 56'!$A$2:$A$19,1,0)</f>
        <v>#N/A</v>
      </c>
      <c r="AC1217" s="15"/>
      <c r="AD1217" s="15"/>
    </row>
    <row r="1218" spans="1:30" ht="15.75">
      <c r="A1218" s="117">
        <v>1220</v>
      </c>
      <c r="B1218" s="117"/>
      <c r="C1218" s="117"/>
      <c r="D1218" s="117"/>
      <c r="K1218" s="117"/>
      <c r="L1218" s="117"/>
      <c r="M1218" s="117"/>
      <c r="N1218" s="117"/>
      <c r="O1218" s="117"/>
      <c r="P1218" s="117"/>
      <c r="Q1218" s="117"/>
      <c r="R1218" s="117"/>
      <c r="S1218" s="117"/>
      <c r="T1218" s="117"/>
      <c r="U1218" s="117"/>
      <c r="V1218" s="117"/>
      <c r="W1218" s="117"/>
      <c r="X1218" s="117"/>
      <c r="Y1218" s="117"/>
      <c r="Z1218" s="117">
        <f t="shared" si="74"/>
        <v>0</v>
      </c>
      <c r="AA1218" s="117">
        <f t="shared" si="72"/>
        <v>0</v>
      </c>
      <c r="AB1218" s="15" t="e">
        <f>VLOOKUP(C1218,'Picture kid 56'!$A$2:$A$19,1,0)</f>
        <v>#N/A</v>
      </c>
      <c r="AC1218" s="15"/>
      <c r="AD1218" s="15"/>
    </row>
    <row r="1219" spans="1:30" ht="15.75">
      <c r="A1219" s="117">
        <v>1221</v>
      </c>
      <c r="B1219" s="117"/>
      <c r="C1219" s="117"/>
      <c r="D1219" s="117"/>
      <c r="K1219" s="117"/>
      <c r="L1219" s="117"/>
      <c r="M1219" s="117"/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7"/>
      <c r="X1219" s="117"/>
      <c r="Y1219" s="117"/>
      <c r="Z1219" s="117">
        <f t="shared" si="74"/>
        <v>0</v>
      </c>
      <c r="AA1219" s="117">
        <f t="shared" si="72"/>
        <v>0</v>
      </c>
      <c r="AB1219" s="15" t="e">
        <f>VLOOKUP(C1219,'Picture kid 56'!$A$2:$A$19,1,0)</f>
        <v>#N/A</v>
      </c>
      <c r="AC1219" s="15"/>
      <c r="AD1219" s="15"/>
    </row>
    <row r="1220" spans="1:30" ht="15.75">
      <c r="A1220" s="117">
        <v>1222</v>
      </c>
      <c r="B1220" s="117"/>
      <c r="C1220" s="117"/>
      <c r="D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7"/>
      <c r="X1220" s="117"/>
      <c r="Y1220" s="117"/>
      <c r="Z1220" s="117">
        <f t="shared" si="74"/>
        <v>0</v>
      </c>
      <c r="AA1220" s="117">
        <f t="shared" si="72"/>
        <v>0</v>
      </c>
      <c r="AB1220" s="15" t="e">
        <f>VLOOKUP(C1220,'Picture kid 56'!$A$2:$A$19,1,0)</f>
        <v>#N/A</v>
      </c>
      <c r="AC1220" s="15"/>
      <c r="AD1220" s="15"/>
    </row>
    <row r="1221" spans="1:30" ht="15.75">
      <c r="A1221" s="117">
        <v>1223</v>
      </c>
      <c r="B1221" s="117"/>
      <c r="C1221" s="117"/>
      <c r="D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7"/>
      <c r="X1221" s="117"/>
      <c r="Y1221" s="117"/>
      <c r="Z1221" s="117">
        <f t="shared" si="74"/>
        <v>0</v>
      </c>
      <c r="AA1221" s="117">
        <f t="shared" ref="AA1221:AA1284" si="75">+SUM(E1221:Y1221)</f>
        <v>0</v>
      </c>
      <c r="AB1221" s="15" t="e">
        <f>VLOOKUP(C1221,'Picture kid 56'!$A$2:$A$19,1,0)</f>
        <v>#N/A</v>
      </c>
      <c r="AC1221" s="15"/>
      <c r="AD1221" s="15"/>
    </row>
    <row r="1222" spans="1:30" ht="15.75">
      <c r="A1222" s="117">
        <v>1224</v>
      </c>
      <c r="B1222" s="117"/>
      <c r="C1222" s="117"/>
      <c r="D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17"/>
      <c r="Z1222" s="117">
        <f t="shared" si="74"/>
        <v>0</v>
      </c>
      <c r="AA1222" s="117">
        <f t="shared" si="75"/>
        <v>0</v>
      </c>
      <c r="AB1222" s="15" t="e">
        <f>VLOOKUP(C1222,'Picture kid 56'!$A$2:$A$19,1,0)</f>
        <v>#N/A</v>
      </c>
      <c r="AC1222" s="15"/>
      <c r="AD1222" s="15"/>
    </row>
    <row r="1223" spans="1:30" ht="15.75">
      <c r="A1223" s="117">
        <v>1225</v>
      </c>
      <c r="B1223" s="117"/>
      <c r="C1223" s="117"/>
      <c r="D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7"/>
      <c r="X1223" s="117"/>
      <c r="Y1223" s="117"/>
      <c r="Z1223" s="117">
        <f t="shared" si="74"/>
        <v>0</v>
      </c>
      <c r="AA1223" s="117">
        <f t="shared" si="75"/>
        <v>0</v>
      </c>
      <c r="AB1223" s="15" t="e">
        <f>VLOOKUP(C1223,'Picture kid 56'!$A$2:$A$19,1,0)</f>
        <v>#N/A</v>
      </c>
      <c r="AC1223" s="15"/>
      <c r="AD1223" s="15"/>
    </row>
    <row r="1224" spans="1:30" ht="15.75">
      <c r="A1224" s="117">
        <v>1226</v>
      </c>
      <c r="B1224" s="117"/>
      <c r="C1224" s="117"/>
      <c r="D1224" s="117"/>
      <c r="K1224" s="117"/>
      <c r="L1224" s="117"/>
      <c r="M1224" s="117"/>
      <c r="N1224" s="117"/>
      <c r="O1224" s="117"/>
      <c r="P1224" s="117"/>
      <c r="Q1224" s="117"/>
      <c r="R1224" s="117"/>
      <c r="S1224" s="117"/>
      <c r="T1224" s="117"/>
      <c r="U1224" s="117"/>
      <c r="V1224" s="117"/>
      <c r="W1224" s="117"/>
      <c r="X1224" s="117"/>
      <c r="Y1224" s="117"/>
      <c r="Z1224" s="117">
        <f t="shared" si="74"/>
        <v>0</v>
      </c>
      <c r="AA1224" s="117">
        <f t="shared" si="75"/>
        <v>0</v>
      </c>
      <c r="AB1224" s="15" t="e">
        <f>VLOOKUP(C1224,'Picture kid 56'!$A$2:$A$19,1,0)</f>
        <v>#N/A</v>
      </c>
      <c r="AC1224" s="15"/>
      <c r="AD1224" s="15"/>
    </row>
    <row r="1225" spans="1:30" ht="15.75">
      <c r="A1225" s="117">
        <v>1227</v>
      </c>
      <c r="B1225" s="117"/>
      <c r="C1225" s="117"/>
      <c r="D1225" s="117"/>
      <c r="K1225" s="117"/>
      <c r="L1225" s="117"/>
      <c r="M1225" s="117"/>
      <c r="N1225" s="117"/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17"/>
      <c r="Z1225" s="117">
        <f t="shared" si="74"/>
        <v>0</v>
      </c>
      <c r="AA1225" s="117">
        <f t="shared" si="75"/>
        <v>0</v>
      </c>
      <c r="AB1225" s="15" t="e">
        <f>VLOOKUP(C1225,'Picture kid 56'!$A$2:$A$19,1,0)</f>
        <v>#N/A</v>
      </c>
      <c r="AC1225" s="15"/>
      <c r="AD1225" s="15"/>
    </row>
    <row r="1226" spans="1:30" ht="15.75">
      <c r="A1226" s="117">
        <v>1228</v>
      </c>
      <c r="B1226" s="117"/>
      <c r="C1226" s="117"/>
      <c r="D1226" s="117"/>
      <c r="K1226" s="117"/>
      <c r="L1226" s="117"/>
      <c r="M1226" s="117"/>
      <c r="N1226" s="117"/>
      <c r="O1226" s="117"/>
      <c r="P1226" s="117"/>
      <c r="Q1226" s="117"/>
      <c r="R1226" s="117"/>
      <c r="S1226" s="117"/>
      <c r="T1226" s="117"/>
      <c r="U1226" s="117"/>
      <c r="V1226" s="117"/>
      <c r="W1226" s="117"/>
      <c r="X1226" s="117"/>
      <c r="Y1226" s="117"/>
      <c r="Z1226" s="117">
        <f t="shared" si="74"/>
        <v>0</v>
      </c>
      <c r="AA1226" s="117">
        <f t="shared" si="75"/>
        <v>0</v>
      </c>
      <c r="AB1226" s="15" t="e">
        <f>VLOOKUP(C1226,'Picture kid 56'!$A$2:$A$19,1,0)</f>
        <v>#N/A</v>
      </c>
      <c r="AC1226" s="15"/>
      <c r="AD1226" s="15"/>
    </row>
    <row r="1227" spans="1:30" ht="15.75">
      <c r="A1227" s="117">
        <v>1229</v>
      </c>
      <c r="B1227" s="117"/>
      <c r="C1227" s="117"/>
      <c r="D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7"/>
      <c r="X1227" s="117"/>
      <c r="Y1227" s="117"/>
      <c r="Z1227" s="117">
        <f t="shared" si="74"/>
        <v>0</v>
      </c>
      <c r="AA1227" s="117">
        <f t="shared" si="75"/>
        <v>0</v>
      </c>
      <c r="AB1227" s="15" t="e">
        <f>VLOOKUP(C1227,'Picture kid 56'!$A$2:$A$19,1,0)</f>
        <v>#N/A</v>
      </c>
      <c r="AC1227" s="15"/>
      <c r="AD1227" s="15"/>
    </row>
    <row r="1228" spans="1:30" ht="15.75">
      <c r="A1228" s="117">
        <v>1230</v>
      </c>
      <c r="B1228" s="117"/>
      <c r="C1228" s="117"/>
      <c r="D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7"/>
      <c r="X1228" s="117"/>
      <c r="Y1228" s="117"/>
      <c r="Z1228" s="117">
        <f t="shared" si="74"/>
        <v>0</v>
      </c>
      <c r="AA1228" s="117">
        <f t="shared" si="75"/>
        <v>0</v>
      </c>
      <c r="AB1228" s="15" t="e">
        <f>VLOOKUP(C1228,'Picture kid 56'!$A$2:$A$19,1,0)</f>
        <v>#N/A</v>
      </c>
      <c r="AC1228" s="15"/>
      <c r="AD1228" s="15"/>
    </row>
    <row r="1229" spans="1:30" ht="15.75">
      <c r="A1229" s="117">
        <v>1231</v>
      </c>
      <c r="B1229" s="117"/>
      <c r="C1229" s="117"/>
      <c r="D1229" s="117"/>
      <c r="K1229" s="117"/>
      <c r="L1229" s="117"/>
      <c r="M1229" s="117"/>
      <c r="N1229" s="117"/>
      <c r="O1229" s="117"/>
      <c r="P1229" s="117"/>
      <c r="Q1229" s="117"/>
      <c r="R1229" s="117"/>
      <c r="S1229" s="117"/>
      <c r="T1229" s="117"/>
      <c r="U1229" s="117"/>
      <c r="V1229" s="117"/>
      <c r="W1229" s="117"/>
      <c r="X1229" s="117"/>
      <c r="Y1229" s="117"/>
      <c r="Z1229" s="117">
        <f t="shared" si="74"/>
        <v>0</v>
      </c>
      <c r="AA1229" s="117">
        <f t="shared" si="75"/>
        <v>0</v>
      </c>
      <c r="AB1229" s="15" t="e">
        <f>VLOOKUP(C1229,'Picture kid 56'!$A$2:$A$19,1,0)</f>
        <v>#N/A</v>
      </c>
      <c r="AC1229" s="15"/>
      <c r="AD1229" s="15"/>
    </row>
    <row r="1230" spans="1:30" ht="15.75">
      <c r="A1230" s="117">
        <v>1232</v>
      </c>
      <c r="B1230" s="117"/>
      <c r="C1230" s="117"/>
      <c r="D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17"/>
      <c r="V1230" s="117"/>
      <c r="W1230" s="117"/>
      <c r="X1230" s="117"/>
      <c r="Y1230" s="117"/>
      <c r="Z1230" s="117">
        <f t="shared" si="74"/>
        <v>0</v>
      </c>
      <c r="AA1230" s="117">
        <f t="shared" si="75"/>
        <v>0</v>
      </c>
      <c r="AB1230" s="15" t="e">
        <f>VLOOKUP(C1230,'Picture kid 56'!$A$2:$A$19,1,0)</f>
        <v>#N/A</v>
      </c>
      <c r="AC1230" s="15"/>
      <c r="AD1230" s="15"/>
    </row>
    <row r="1231" spans="1:30" ht="15.75">
      <c r="A1231" s="117">
        <v>1233</v>
      </c>
      <c r="B1231" s="117"/>
      <c r="C1231" s="117"/>
      <c r="D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7"/>
      <c r="X1231" s="117"/>
      <c r="Y1231" s="117"/>
      <c r="Z1231" s="117">
        <f t="shared" si="74"/>
        <v>0</v>
      </c>
      <c r="AA1231" s="117">
        <f t="shared" si="75"/>
        <v>0</v>
      </c>
      <c r="AB1231" s="15" t="e">
        <f>VLOOKUP(C1231,'Picture kid 56'!$A$2:$A$19,1,0)</f>
        <v>#N/A</v>
      </c>
      <c r="AC1231" s="15"/>
      <c r="AD1231" s="15"/>
    </row>
    <row r="1232" spans="1:30" ht="15.75">
      <c r="A1232" s="117">
        <v>1234</v>
      </c>
      <c r="B1232" s="117"/>
      <c r="C1232" s="117"/>
      <c r="D1232" s="117"/>
      <c r="K1232" s="117"/>
      <c r="L1232" s="117"/>
      <c r="M1232" s="117"/>
      <c r="N1232" s="117"/>
      <c r="O1232" s="117"/>
      <c r="P1232" s="117"/>
      <c r="Q1232" s="117"/>
      <c r="R1232" s="117"/>
      <c r="S1232" s="117"/>
      <c r="T1232" s="117"/>
      <c r="U1232" s="117"/>
      <c r="V1232" s="117"/>
      <c r="W1232" s="117"/>
      <c r="X1232" s="117"/>
      <c r="Y1232" s="117"/>
      <c r="Z1232" s="117">
        <f t="shared" si="74"/>
        <v>0</v>
      </c>
      <c r="AA1232" s="117">
        <f t="shared" si="75"/>
        <v>0</v>
      </c>
      <c r="AB1232" s="15" t="e">
        <f>VLOOKUP(C1232,'Picture kid 56'!$A$2:$A$19,1,0)</f>
        <v>#N/A</v>
      </c>
      <c r="AC1232" s="15"/>
      <c r="AD1232" s="15"/>
    </row>
    <row r="1233" spans="1:30" ht="15.75">
      <c r="A1233" s="117">
        <v>1235</v>
      </c>
      <c r="B1233" s="117"/>
      <c r="C1233" s="117"/>
      <c r="D1233" s="117"/>
      <c r="K1233" s="117"/>
      <c r="L1233" s="117"/>
      <c r="M1233" s="117"/>
      <c r="N1233" s="117"/>
      <c r="O1233" s="117"/>
      <c r="P1233" s="117"/>
      <c r="Q1233" s="117"/>
      <c r="R1233" s="117"/>
      <c r="S1233" s="117"/>
      <c r="T1233" s="117"/>
      <c r="U1233" s="117"/>
      <c r="V1233" s="117"/>
      <c r="W1233" s="117"/>
      <c r="X1233" s="117"/>
      <c r="Y1233" s="117"/>
      <c r="Z1233" s="117">
        <f t="shared" si="74"/>
        <v>0</v>
      </c>
      <c r="AA1233" s="117">
        <f t="shared" si="75"/>
        <v>0</v>
      </c>
      <c r="AB1233" s="15" t="e">
        <f>VLOOKUP(C1233,'Picture kid 56'!$A$2:$A$19,1,0)</f>
        <v>#N/A</v>
      </c>
      <c r="AC1233" s="15"/>
      <c r="AD1233" s="15"/>
    </row>
    <row r="1234" spans="1:30" ht="15.75">
      <c r="A1234" s="117">
        <v>1236</v>
      </c>
      <c r="B1234" s="117"/>
      <c r="C1234" s="117"/>
      <c r="D1234" s="117"/>
      <c r="K1234" s="117"/>
      <c r="L1234" s="117"/>
      <c r="M1234" s="117"/>
      <c r="N1234" s="117"/>
      <c r="O1234" s="117"/>
      <c r="P1234" s="117"/>
      <c r="Q1234" s="117"/>
      <c r="R1234" s="117"/>
      <c r="S1234" s="117"/>
      <c r="T1234" s="117"/>
      <c r="U1234" s="117"/>
      <c r="V1234" s="117"/>
      <c r="W1234" s="117"/>
      <c r="X1234" s="117"/>
      <c r="Y1234" s="117"/>
      <c r="Z1234" s="117">
        <f t="shared" si="74"/>
        <v>0</v>
      </c>
      <c r="AA1234" s="117">
        <f t="shared" si="75"/>
        <v>0</v>
      </c>
      <c r="AB1234" s="15" t="e">
        <f>VLOOKUP(C1234,'Picture kid 56'!$A$2:$A$19,1,0)</f>
        <v>#N/A</v>
      </c>
      <c r="AC1234" s="15"/>
      <c r="AD1234" s="15"/>
    </row>
    <row r="1235" spans="1:30" ht="15.75">
      <c r="A1235" s="117">
        <v>1237</v>
      </c>
      <c r="B1235" s="117"/>
      <c r="C1235" s="117"/>
      <c r="D1235" s="117"/>
      <c r="K1235" s="117"/>
      <c r="L1235" s="117"/>
      <c r="M1235" s="117"/>
      <c r="N1235" s="117"/>
      <c r="O1235" s="117"/>
      <c r="P1235" s="117"/>
      <c r="Q1235" s="117"/>
      <c r="R1235" s="117"/>
      <c r="S1235" s="117"/>
      <c r="T1235" s="117"/>
      <c r="U1235" s="117"/>
      <c r="V1235" s="117"/>
      <c r="W1235" s="117"/>
      <c r="X1235" s="117"/>
      <c r="Y1235" s="117"/>
      <c r="Z1235" s="117">
        <f t="shared" si="74"/>
        <v>0</v>
      </c>
      <c r="AA1235" s="117">
        <f t="shared" si="75"/>
        <v>0</v>
      </c>
      <c r="AB1235" s="15" t="e">
        <f>VLOOKUP(C1235,'Picture kid 56'!$A$2:$A$19,1,0)</f>
        <v>#N/A</v>
      </c>
      <c r="AC1235" s="15"/>
      <c r="AD1235" s="15"/>
    </row>
    <row r="1236" spans="1:30" ht="15.75">
      <c r="A1236" s="117">
        <v>1238</v>
      </c>
      <c r="B1236" s="117"/>
      <c r="C1236" s="117"/>
      <c r="D1236" s="117"/>
      <c r="K1236" s="117"/>
      <c r="L1236" s="117"/>
      <c r="M1236" s="117"/>
      <c r="N1236" s="117"/>
      <c r="O1236" s="117"/>
      <c r="P1236" s="117"/>
      <c r="Q1236" s="117"/>
      <c r="R1236" s="117"/>
      <c r="S1236" s="117"/>
      <c r="T1236" s="117"/>
      <c r="U1236" s="117"/>
      <c r="V1236" s="117"/>
      <c r="W1236" s="117"/>
      <c r="X1236" s="117"/>
      <c r="Y1236" s="117"/>
      <c r="Z1236" s="117">
        <f t="shared" si="74"/>
        <v>0</v>
      </c>
      <c r="AA1236" s="117">
        <f t="shared" si="75"/>
        <v>0</v>
      </c>
      <c r="AB1236" s="15" t="e">
        <f>VLOOKUP(C1236,'Picture kid 56'!$A$2:$A$19,1,0)</f>
        <v>#N/A</v>
      </c>
      <c r="AC1236" s="15"/>
      <c r="AD1236" s="15"/>
    </row>
    <row r="1237" spans="1:30" ht="15.75">
      <c r="A1237" s="117">
        <v>1239</v>
      </c>
      <c r="B1237" s="117"/>
      <c r="C1237" s="117"/>
      <c r="D1237" s="117"/>
      <c r="K1237" s="117"/>
      <c r="L1237" s="117"/>
      <c r="M1237" s="117"/>
      <c r="N1237" s="117"/>
      <c r="O1237" s="117"/>
      <c r="P1237" s="117"/>
      <c r="Q1237" s="117"/>
      <c r="R1237" s="117"/>
      <c r="S1237" s="117"/>
      <c r="T1237" s="117"/>
      <c r="U1237" s="117"/>
      <c r="V1237" s="117"/>
      <c r="W1237" s="117"/>
      <c r="X1237" s="117"/>
      <c r="Y1237" s="117"/>
      <c r="Z1237" s="117">
        <f t="shared" si="74"/>
        <v>0</v>
      </c>
      <c r="AA1237" s="117">
        <f t="shared" si="75"/>
        <v>0</v>
      </c>
      <c r="AB1237" s="15" t="e">
        <f>VLOOKUP(C1237,'Picture kid 56'!$A$2:$A$19,1,0)</f>
        <v>#N/A</v>
      </c>
      <c r="AC1237" s="15"/>
      <c r="AD1237" s="15"/>
    </row>
    <row r="1238" spans="1:30" ht="15.75">
      <c r="A1238" s="117">
        <v>1240</v>
      </c>
      <c r="B1238" s="117"/>
      <c r="C1238" s="117"/>
      <c r="D1238" s="117"/>
      <c r="K1238" s="117"/>
      <c r="L1238" s="117"/>
      <c r="M1238" s="117"/>
      <c r="N1238" s="117"/>
      <c r="O1238" s="117"/>
      <c r="P1238" s="117"/>
      <c r="Q1238" s="117"/>
      <c r="R1238" s="117"/>
      <c r="S1238" s="117"/>
      <c r="T1238" s="117"/>
      <c r="U1238" s="117"/>
      <c r="V1238" s="117"/>
      <c r="W1238" s="117"/>
      <c r="X1238" s="117"/>
      <c r="Y1238" s="117"/>
      <c r="Z1238" s="117">
        <f t="shared" si="74"/>
        <v>0</v>
      </c>
      <c r="AA1238" s="117">
        <f t="shared" si="75"/>
        <v>0</v>
      </c>
      <c r="AB1238" s="15" t="e">
        <f>VLOOKUP(C1238,'Picture kid 56'!$A$2:$A$19,1,0)</f>
        <v>#N/A</v>
      </c>
      <c r="AC1238" s="15"/>
      <c r="AD1238" s="15"/>
    </row>
    <row r="1239" spans="1:30" ht="15.75">
      <c r="A1239" s="117">
        <v>1241</v>
      </c>
      <c r="B1239" s="117"/>
      <c r="C1239" s="117"/>
      <c r="D1239" s="117"/>
      <c r="K1239" s="117"/>
      <c r="L1239" s="117"/>
      <c r="M1239" s="117"/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7"/>
      <c r="X1239" s="117"/>
      <c r="Y1239" s="117"/>
      <c r="Z1239" s="117">
        <f t="shared" si="74"/>
        <v>0</v>
      </c>
      <c r="AA1239" s="117">
        <f t="shared" si="75"/>
        <v>0</v>
      </c>
      <c r="AB1239" s="15" t="e">
        <f>VLOOKUP(C1239,'Picture kid 56'!$A$2:$A$19,1,0)</f>
        <v>#N/A</v>
      </c>
      <c r="AC1239" s="15"/>
      <c r="AD1239" s="15"/>
    </row>
    <row r="1240" spans="1:30" ht="15.75">
      <c r="A1240" s="117">
        <v>1242</v>
      </c>
      <c r="B1240" s="117"/>
      <c r="C1240" s="117"/>
      <c r="D1240" s="117"/>
      <c r="K1240" s="117"/>
      <c r="L1240" s="117"/>
      <c r="M1240" s="117"/>
      <c r="N1240" s="117"/>
      <c r="O1240" s="117"/>
      <c r="P1240" s="117"/>
      <c r="Q1240" s="117"/>
      <c r="R1240" s="117"/>
      <c r="S1240" s="117"/>
      <c r="T1240" s="117"/>
      <c r="U1240" s="117"/>
      <c r="V1240" s="117"/>
      <c r="W1240" s="117"/>
      <c r="X1240" s="117"/>
      <c r="Y1240" s="117"/>
      <c r="Z1240" s="117">
        <f t="shared" si="74"/>
        <v>0</v>
      </c>
      <c r="AA1240" s="117">
        <f t="shared" si="75"/>
        <v>0</v>
      </c>
      <c r="AB1240" s="15" t="e">
        <f>VLOOKUP(C1240,'Picture kid 56'!$A$2:$A$19,1,0)</f>
        <v>#N/A</v>
      </c>
      <c r="AC1240" s="15"/>
      <c r="AD1240" s="15"/>
    </row>
    <row r="1241" spans="1:30" ht="15.75">
      <c r="A1241" s="117">
        <v>1243</v>
      </c>
      <c r="B1241" s="117"/>
      <c r="C1241" s="117"/>
      <c r="D1241" s="117"/>
      <c r="K1241" s="117"/>
      <c r="L1241" s="117"/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7"/>
      <c r="X1241" s="117"/>
      <c r="Y1241" s="117"/>
      <c r="Z1241" s="117">
        <f t="shared" si="74"/>
        <v>0</v>
      </c>
      <c r="AA1241" s="117">
        <f t="shared" si="75"/>
        <v>0</v>
      </c>
      <c r="AB1241" s="15" t="e">
        <f>VLOOKUP(C1241,'Picture kid 56'!$A$2:$A$19,1,0)</f>
        <v>#N/A</v>
      </c>
      <c r="AC1241" s="15"/>
      <c r="AD1241" s="15"/>
    </row>
    <row r="1242" spans="1:30" ht="15.75">
      <c r="A1242" s="117">
        <v>1244</v>
      </c>
      <c r="B1242" s="117"/>
      <c r="C1242" s="117"/>
      <c r="D1242" s="117"/>
      <c r="K1242" s="117"/>
      <c r="L1242" s="117"/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7"/>
      <c r="X1242" s="117"/>
      <c r="Y1242" s="117"/>
      <c r="Z1242" s="117">
        <f t="shared" si="74"/>
        <v>0</v>
      </c>
      <c r="AA1242" s="117">
        <f t="shared" si="75"/>
        <v>0</v>
      </c>
      <c r="AB1242" s="15" t="e">
        <f>VLOOKUP(C1242,'Picture kid 56'!$A$2:$A$19,1,0)</f>
        <v>#N/A</v>
      </c>
      <c r="AC1242" s="15"/>
      <c r="AD1242" s="15"/>
    </row>
    <row r="1243" spans="1:30" ht="15.75">
      <c r="A1243" s="117">
        <v>1245</v>
      </c>
      <c r="B1243" s="117"/>
      <c r="C1243" s="117"/>
      <c r="D1243" s="117"/>
      <c r="K1243" s="117"/>
      <c r="L1243" s="117"/>
      <c r="M1243" s="117"/>
      <c r="N1243" s="117"/>
      <c r="O1243" s="117"/>
      <c r="P1243" s="117"/>
      <c r="Q1243" s="117"/>
      <c r="R1243" s="117"/>
      <c r="S1243" s="117"/>
      <c r="T1243" s="117"/>
      <c r="U1243" s="117"/>
      <c r="V1243" s="117"/>
      <c r="W1243" s="117"/>
      <c r="X1243" s="117"/>
      <c r="Y1243" s="117"/>
      <c r="Z1243" s="117">
        <f t="shared" si="74"/>
        <v>0</v>
      </c>
      <c r="AA1243" s="117">
        <f t="shared" si="75"/>
        <v>0</v>
      </c>
      <c r="AB1243" s="15" t="e">
        <f>VLOOKUP(C1243,'Picture kid 56'!$A$2:$A$19,1,0)</f>
        <v>#N/A</v>
      </c>
      <c r="AC1243" s="15"/>
      <c r="AD1243" s="15"/>
    </row>
    <row r="1244" spans="1:30" ht="15.75">
      <c r="A1244" s="117">
        <v>1246</v>
      </c>
      <c r="B1244" s="117"/>
      <c r="C1244" s="117"/>
      <c r="D1244" s="117"/>
      <c r="K1244" s="117"/>
      <c r="L1244" s="117"/>
      <c r="M1244" s="117"/>
      <c r="N1244" s="117"/>
      <c r="O1244" s="117"/>
      <c r="P1244" s="117"/>
      <c r="Q1244" s="117"/>
      <c r="R1244" s="117"/>
      <c r="S1244" s="117"/>
      <c r="T1244" s="117"/>
      <c r="U1244" s="117"/>
      <c r="V1244" s="117"/>
      <c r="W1244" s="117"/>
      <c r="X1244" s="117"/>
      <c r="Y1244" s="117"/>
      <c r="Z1244" s="117">
        <f t="shared" si="74"/>
        <v>0</v>
      </c>
      <c r="AA1244" s="117">
        <f t="shared" si="75"/>
        <v>0</v>
      </c>
      <c r="AB1244" s="15" t="e">
        <f>VLOOKUP(C1244,'Picture kid 56'!$A$2:$A$19,1,0)</f>
        <v>#N/A</v>
      </c>
      <c r="AC1244" s="15"/>
      <c r="AD1244" s="15"/>
    </row>
    <row r="1245" spans="1:30" ht="15.75">
      <c r="A1245" s="117">
        <v>1247</v>
      </c>
      <c r="B1245" s="117"/>
      <c r="C1245" s="117"/>
      <c r="D1245" s="117"/>
      <c r="K1245" s="117"/>
      <c r="L1245" s="117"/>
      <c r="M1245" s="117"/>
      <c r="N1245" s="117"/>
      <c r="O1245" s="117"/>
      <c r="P1245" s="117"/>
      <c r="Q1245" s="117"/>
      <c r="R1245" s="117"/>
      <c r="S1245" s="117"/>
      <c r="T1245" s="117"/>
      <c r="U1245" s="117"/>
      <c r="V1245" s="117"/>
      <c r="W1245" s="117"/>
      <c r="X1245" s="117"/>
      <c r="Y1245" s="117"/>
      <c r="Z1245" s="117">
        <f t="shared" si="74"/>
        <v>0</v>
      </c>
      <c r="AA1245" s="117">
        <f t="shared" si="75"/>
        <v>0</v>
      </c>
      <c r="AB1245" s="15" t="e">
        <f>VLOOKUP(C1245,'Picture kid 56'!$A$2:$A$19,1,0)</f>
        <v>#N/A</v>
      </c>
      <c r="AC1245" s="15"/>
      <c r="AD1245" s="15"/>
    </row>
    <row r="1246" spans="1:30" ht="15.75">
      <c r="A1246" s="117">
        <v>1248</v>
      </c>
      <c r="B1246" s="117"/>
      <c r="C1246" s="117"/>
      <c r="D1246" s="117"/>
      <c r="K1246" s="117"/>
      <c r="L1246" s="117"/>
      <c r="M1246" s="117"/>
      <c r="N1246" s="117"/>
      <c r="O1246" s="117"/>
      <c r="P1246" s="117"/>
      <c r="Q1246" s="117"/>
      <c r="R1246" s="117"/>
      <c r="S1246" s="117"/>
      <c r="T1246" s="117"/>
      <c r="U1246" s="117"/>
      <c r="V1246" s="117"/>
      <c r="W1246" s="117"/>
      <c r="X1246" s="117"/>
      <c r="Y1246" s="117"/>
      <c r="Z1246" s="117">
        <f t="shared" si="74"/>
        <v>0</v>
      </c>
      <c r="AA1246" s="117">
        <f t="shared" si="75"/>
        <v>0</v>
      </c>
      <c r="AB1246" s="15" t="e">
        <f>VLOOKUP(C1246,'Picture kid 56'!$A$2:$A$19,1,0)</f>
        <v>#N/A</v>
      </c>
      <c r="AC1246" s="15"/>
      <c r="AD1246" s="15"/>
    </row>
    <row r="1247" spans="1:30" ht="15.75">
      <c r="A1247" s="117">
        <v>1249</v>
      </c>
      <c r="B1247" s="117"/>
      <c r="C1247" s="117"/>
      <c r="D1247" s="117"/>
      <c r="K1247" s="117"/>
      <c r="L1247" s="117"/>
      <c r="M1247" s="117"/>
      <c r="N1247" s="117"/>
      <c r="O1247" s="117"/>
      <c r="P1247" s="117"/>
      <c r="Q1247" s="117"/>
      <c r="R1247" s="117"/>
      <c r="S1247" s="117"/>
      <c r="T1247" s="117"/>
      <c r="U1247" s="117"/>
      <c r="V1247" s="117"/>
      <c r="W1247" s="117"/>
      <c r="X1247" s="117"/>
      <c r="Y1247" s="117"/>
      <c r="Z1247" s="117">
        <f t="shared" ref="Z1247:Z1278" si="76">+SUM(D1247:Y1247)</f>
        <v>0</v>
      </c>
      <c r="AA1247" s="117">
        <f t="shared" si="75"/>
        <v>0</v>
      </c>
      <c r="AB1247" s="15" t="e">
        <f>VLOOKUP(C1247,'Picture kid 56'!$A$2:$A$19,1,0)</f>
        <v>#N/A</v>
      </c>
      <c r="AC1247" s="15"/>
      <c r="AD1247" s="15"/>
    </row>
    <row r="1248" spans="1:30" ht="15.75">
      <c r="A1248" s="117">
        <v>1250</v>
      </c>
      <c r="B1248" s="117"/>
      <c r="C1248" s="117"/>
      <c r="D1248" s="117"/>
      <c r="K1248" s="117"/>
      <c r="L1248" s="117"/>
      <c r="M1248" s="117"/>
      <c r="N1248" s="117"/>
      <c r="O1248" s="117"/>
      <c r="P1248" s="117"/>
      <c r="Q1248" s="117"/>
      <c r="R1248" s="117"/>
      <c r="S1248" s="117"/>
      <c r="T1248" s="117"/>
      <c r="U1248" s="117"/>
      <c r="V1248" s="117"/>
      <c r="W1248" s="117"/>
      <c r="X1248" s="117"/>
      <c r="Y1248" s="117"/>
      <c r="Z1248" s="117">
        <f t="shared" si="76"/>
        <v>0</v>
      </c>
      <c r="AA1248" s="117">
        <f t="shared" si="75"/>
        <v>0</v>
      </c>
      <c r="AB1248" s="15" t="e">
        <f>VLOOKUP(C1248,'Picture kid 56'!$A$2:$A$19,1,0)</f>
        <v>#N/A</v>
      </c>
      <c r="AC1248" s="15"/>
      <c r="AD1248" s="15"/>
    </row>
    <row r="1249" spans="1:30" ht="15.75">
      <c r="A1249" s="117">
        <v>1251</v>
      </c>
      <c r="B1249" s="117"/>
      <c r="C1249" s="117"/>
      <c r="D1249" s="117"/>
      <c r="K1249" s="117"/>
      <c r="L1249" s="117"/>
      <c r="M1249" s="117"/>
      <c r="N1249" s="117"/>
      <c r="O1249" s="117"/>
      <c r="P1249" s="117"/>
      <c r="Q1249" s="117"/>
      <c r="R1249" s="117"/>
      <c r="S1249" s="117"/>
      <c r="T1249" s="117"/>
      <c r="U1249" s="117"/>
      <c r="V1249" s="117"/>
      <c r="W1249" s="117"/>
      <c r="X1249" s="117"/>
      <c r="Y1249" s="117"/>
      <c r="Z1249" s="117">
        <f t="shared" si="76"/>
        <v>0</v>
      </c>
      <c r="AA1249" s="117">
        <f t="shared" si="75"/>
        <v>0</v>
      </c>
      <c r="AB1249" s="15" t="e">
        <f>VLOOKUP(C1249,'Picture kid 56'!$A$2:$A$19,1,0)</f>
        <v>#N/A</v>
      </c>
      <c r="AC1249" s="15"/>
      <c r="AD1249" s="15"/>
    </row>
    <row r="1250" spans="1:30" ht="15.75">
      <c r="A1250" s="117">
        <v>1252</v>
      </c>
      <c r="B1250" s="117"/>
      <c r="C1250" s="117"/>
      <c r="D1250" s="117"/>
      <c r="K1250" s="117"/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7"/>
      <c r="X1250" s="117"/>
      <c r="Y1250" s="117"/>
      <c r="Z1250" s="117">
        <f t="shared" si="76"/>
        <v>0</v>
      </c>
      <c r="AA1250" s="117">
        <f t="shared" si="75"/>
        <v>0</v>
      </c>
      <c r="AB1250" s="15" t="e">
        <f>VLOOKUP(C1250,'Picture kid 56'!$A$2:$A$19,1,0)</f>
        <v>#N/A</v>
      </c>
      <c r="AC1250" s="15"/>
      <c r="AD1250" s="15"/>
    </row>
    <row r="1251" spans="1:30" ht="15.75">
      <c r="A1251" s="117">
        <v>1253</v>
      </c>
      <c r="B1251" s="117"/>
      <c r="C1251" s="117"/>
      <c r="D1251" s="117"/>
      <c r="K1251" s="117"/>
      <c r="L1251" s="117"/>
      <c r="M1251" s="117"/>
      <c r="N1251" s="117"/>
      <c r="O1251" s="117"/>
      <c r="P1251" s="117"/>
      <c r="Q1251" s="117"/>
      <c r="R1251" s="117"/>
      <c r="S1251" s="117"/>
      <c r="T1251" s="117"/>
      <c r="U1251" s="117"/>
      <c r="V1251" s="117"/>
      <c r="W1251" s="117"/>
      <c r="X1251" s="117"/>
      <c r="Y1251" s="117"/>
      <c r="Z1251" s="117">
        <f t="shared" si="76"/>
        <v>0</v>
      </c>
      <c r="AA1251" s="117">
        <f t="shared" si="75"/>
        <v>0</v>
      </c>
      <c r="AB1251" s="15" t="e">
        <f>VLOOKUP(C1251,'Picture kid 56'!$A$2:$A$19,1,0)</f>
        <v>#N/A</v>
      </c>
      <c r="AC1251" s="15"/>
      <c r="AD1251" s="15"/>
    </row>
    <row r="1252" spans="1:30" ht="15.75">
      <c r="A1252" s="117">
        <v>1254</v>
      </c>
      <c r="B1252" s="117"/>
      <c r="C1252" s="117"/>
      <c r="D1252" s="117"/>
      <c r="K1252" s="117"/>
      <c r="L1252" s="117"/>
      <c r="M1252" s="117"/>
      <c r="N1252" s="117"/>
      <c r="O1252" s="117"/>
      <c r="P1252" s="117"/>
      <c r="Q1252" s="117"/>
      <c r="R1252" s="117"/>
      <c r="S1252" s="117"/>
      <c r="T1252" s="117"/>
      <c r="U1252" s="117"/>
      <c r="V1252" s="117"/>
      <c r="W1252" s="117"/>
      <c r="X1252" s="117"/>
      <c r="Y1252" s="117"/>
      <c r="Z1252" s="117">
        <f t="shared" si="76"/>
        <v>0</v>
      </c>
      <c r="AA1252" s="117">
        <f t="shared" si="75"/>
        <v>0</v>
      </c>
      <c r="AB1252" s="15" t="e">
        <f>VLOOKUP(C1252,'Picture kid 56'!$A$2:$A$19,1,0)</f>
        <v>#N/A</v>
      </c>
      <c r="AC1252" s="15"/>
      <c r="AD1252" s="15"/>
    </row>
    <row r="1253" spans="1:30" ht="15.75">
      <c r="A1253" s="117">
        <v>1255</v>
      </c>
      <c r="B1253" s="117"/>
      <c r="C1253" s="117"/>
      <c r="D1253" s="117"/>
      <c r="K1253" s="117"/>
      <c r="L1253" s="117"/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7"/>
      <c r="X1253" s="117"/>
      <c r="Y1253" s="117"/>
      <c r="Z1253" s="117">
        <f t="shared" si="76"/>
        <v>0</v>
      </c>
      <c r="AA1253" s="117">
        <f t="shared" si="75"/>
        <v>0</v>
      </c>
      <c r="AB1253" s="15" t="e">
        <f>VLOOKUP(C1253,'Picture kid 56'!$A$2:$A$19,1,0)</f>
        <v>#N/A</v>
      </c>
      <c r="AC1253" s="15"/>
      <c r="AD1253" s="15"/>
    </row>
    <row r="1254" spans="1:30" ht="15.75">
      <c r="A1254" s="117">
        <v>1256</v>
      </c>
      <c r="B1254" s="117"/>
      <c r="C1254" s="117"/>
      <c r="D1254" s="117"/>
      <c r="K1254" s="117"/>
      <c r="L1254" s="117"/>
      <c r="M1254" s="117"/>
      <c r="N1254" s="117"/>
      <c r="O1254" s="117"/>
      <c r="P1254" s="117"/>
      <c r="Q1254" s="117"/>
      <c r="R1254" s="117"/>
      <c r="S1254" s="117"/>
      <c r="T1254" s="117"/>
      <c r="U1254" s="117"/>
      <c r="V1254" s="117"/>
      <c r="W1254" s="117"/>
      <c r="X1254" s="117"/>
      <c r="Y1254" s="117"/>
      <c r="Z1254" s="117">
        <f t="shared" si="76"/>
        <v>0</v>
      </c>
      <c r="AA1254" s="117">
        <f t="shared" si="75"/>
        <v>0</v>
      </c>
      <c r="AB1254" s="15" t="e">
        <f>VLOOKUP(C1254,'Picture kid 56'!$A$2:$A$19,1,0)</f>
        <v>#N/A</v>
      </c>
      <c r="AC1254" s="15"/>
      <c r="AD1254" s="15"/>
    </row>
    <row r="1255" spans="1:30" ht="15.75">
      <c r="A1255" s="117">
        <v>1257</v>
      </c>
      <c r="B1255" s="117"/>
      <c r="C1255" s="117"/>
      <c r="D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17"/>
      <c r="V1255" s="117"/>
      <c r="W1255" s="117"/>
      <c r="X1255" s="117"/>
      <c r="Y1255" s="117"/>
      <c r="Z1255" s="117">
        <f t="shared" si="76"/>
        <v>0</v>
      </c>
      <c r="AA1255" s="117">
        <f t="shared" si="75"/>
        <v>0</v>
      </c>
      <c r="AB1255" s="15" t="e">
        <f>VLOOKUP(C1255,'Picture kid 56'!$A$2:$A$19,1,0)</f>
        <v>#N/A</v>
      </c>
      <c r="AC1255" s="15"/>
      <c r="AD1255" s="15"/>
    </row>
    <row r="1256" spans="1:30" ht="15.75">
      <c r="A1256" s="117">
        <v>1258</v>
      </c>
      <c r="B1256" s="117"/>
      <c r="C1256" s="117"/>
      <c r="D1256" s="117"/>
      <c r="K1256" s="117"/>
      <c r="L1256" s="117"/>
      <c r="M1256" s="117"/>
      <c r="N1256" s="117"/>
      <c r="O1256" s="117"/>
      <c r="P1256" s="117"/>
      <c r="Q1256" s="117"/>
      <c r="R1256" s="117"/>
      <c r="S1256" s="117"/>
      <c r="T1256" s="117"/>
      <c r="U1256" s="117"/>
      <c r="V1256" s="117"/>
      <c r="W1256" s="117"/>
      <c r="X1256" s="117"/>
      <c r="Y1256" s="117"/>
      <c r="Z1256" s="117">
        <f t="shared" si="76"/>
        <v>0</v>
      </c>
      <c r="AA1256" s="117">
        <f t="shared" si="75"/>
        <v>0</v>
      </c>
      <c r="AB1256" s="15" t="e">
        <f>VLOOKUP(C1256,'Picture kid 56'!$A$2:$A$19,1,0)</f>
        <v>#N/A</v>
      </c>
      <c r="AC1256" s="15"/>
      <c r="AD1256" s="15"/>
    </row>
    <row r="1257" spans="1:30" ht="15.75">
      <c r="A1257" s="117">
        <v>1259</v>
      </c>
      <c r="B1257" s="117"/>
      <c r="C1257" s="117"/>
      <c r="D1257" s="117"/>
      <c r="K1257" s="117"/>
      <c r="L1257" s="117"/>
      <c r="M1257" s="117"/>
      <c r="N1257" s="117"/>
      <c r="O1257" s="117"/>
      <c r="P1257" s="117"/>
      <c r="Q1257" s="117"/>
      <c r="R1257" s="117"/>
      <c r="S1257" s="117"/>
      <c r="T1257" s="117"/>
      <c r="U1257" s="117"/>
      <c r="V1257" s="117"/>
      <c r="W1257" s="117"/>
      <c r="X1257" s="117"/>
      <c r="Y1257" s="117"/>
      <c r="Z1257" s="117">
        <f t="shared" si="76"/>
        <v>0</v>
      </c>
      <c r="AA1257" s="117">
        <f t="shared" si="75"/>
        <v>0</v>
      </c>
      <c r="AB1257" s="15" t="e">
        <f>VLOOKUP(C1257,'Picture kid 56'!$A$2:$A$19,1,0)</f>
        <v>#N/A</v>
      </c>
      <c r="AC1257" s="15"/>
      <c r="AD1257" s="15"/>
    </row>
    <row r="1258" spans="1:30" ht="15.75">
      <c r="A1258" s="117">
        <v>1260</v>
      </c>
      <c r="B1258" s="117"/>
      <c r="C1258" s="117"/>
      <c r="D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117"/>
      <c r="V1258" s="117"/>
      <c r="W1258" s="117"/>
      <c r="X1258" s="117"/>
      <c r="Y1258" s="117"/>
      <c r="Z1258" s="117">
        <f t="shared" si="76"/>
        <v>0</v>
      </c>
      <c r="AA1258" s="117">
        <f t="shared" si="75"/>
        <v>0</v>
      </c>
      <c r="AB1258" s="15" t="e">
        <f>VLOOKUP(C1258,'Picture kid 56'!$A$2:$A$19,1,0)</f>
        <v>#N/A</v>
      </c>
      <c r="AC1258" s="15"/>
      <c r="AD1258" s="15"/>
    </row>
    <row r="1259" spans="1:30" ht="15.75">
      <c r="A1259" s="117">
        <v>1261</v>
      </c>
      <c r="B1259" s="117"/>
      <c r="C1259" s="117"/>
      <c r="D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17"/>
      <c r="Z1259" s="117">
        <f t="shared" si="76"/>
        <v>0</v>
      </c>
      <c r="AA1259" s="117">
        <f t="shared" si="75"/>
        <v>0</v>
      </c>
      <c r="AB1259" s="15" t="e">
        <f>VLOOKUP(C1259,'Picture kid 56'!$A$2:$A$19,1,0)</f>
        <v>#N/A</v>
      </c>
      <c r="AC1259" s="15"/>
      <c r="AD1259" s="15"/>
    </row>
    <row r="1260" spans="1:30" ht="15.75">
      <c r="A1260" s="117">
        <v>1262</v>
      </c>
      <c r="B1260" s="117"/>
      <c r="C1260" s="117"/>
      <c r="D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>
        <f t="shared" si="76"/>
        <v>0</v>
      </c>
      <c r="AA1260" s="117">
        <f t="shared" si="75"/>
        <v>0</v>
      </c>
      <c r="AB1260" s="15" t="e">
        <f>VLOOKUP(C1260,'Picture kid 56'!$A$2:$A$19,1,0)</f>
        <v>#N/A</v>
      </c>
      <c r="AC1260" s="15"/>
      <c r="AD1260" s="15"/>
    </row>
    <row r="1261" spans="1:30" ht="15.75">
      <c r="A1261" s="117">
        <v>1263</v>
      </c>
      <c r="B1261" s="117"/>
      <c r="C1261" s="117"/>
      <c r="D1261" s="117"/>
      <c r="K1261" s="117"/>
      <c r="L1261" s="117"/>
      <c r="M1261" s="117"/>
      <c r="N1261" s="117"/>
      <c r="O1261" s="117"/>
      <c r="P1261" s="117"/>
      <c r="Q1261" s="117"/>
      <c r="R1261" s="117"/>
      <c r="S1261" s="117"/>
      <c r="T1261" s="117"/>
      <c r="U1261" s="117"/>
      <c r="V1261" s="117"/>
      <c r="W1261" s="117"/>
      <c r="X1261" s="117"/>
      <c r="Y1261" s="117"/>
      <c r="Z1261" s="117">
        <f t="shared" si="76"/>
        <v>0</v>
      </c>
      <c r="AA1261" s="117">
        <f t="shared" si="75"/>
        <v>0</v>
      </c>
      <c r="AB1261" s="15" t="e">
        <f>VLOOKUP(C1261,'Picture kid 56'!$A$2:$A$19,1,0)</f>
        <v>#N/A</v>
      </c>
      <c r="AC1261" s="15"/>
      <c r="AD1261" s="15"/>
    </row>
    <row r="1262" spans="1:30" ht="15.75">
      <c r="A1262" s="117">
        <v>1264</v>
      </c>
      <c r="B1262" s="117"/>
      <c r="C1262" s="117"/>
      <c r="D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17"/>
      <c r="Z1262" s="117">
        <f t="shared" si="76"/>
        <v>0</v>
      </c>
      <c r="AA1262" s="117">
        <f t="shared" si="75"/>
        <v>0</v>
      </c>
      <c r="AB1262" s="15" t="e">
        <f>VLOOKUP(C1262,'Picture kid 56'!$A$2:$A$19,1,0)</f>
        <v>#N/A</v>
      </c>
      <c r="AC1262" s="15"/>
      <c r="AD1262" s="15"/>
    </row>
    <row r="1263" spans="1:30" ht="15.75">
      <c r="A1263" s="117">
        <v>1265</v>
      </c>
      <c r="B1263" s="117"/>
      <c r="C1263" s="117"/>
      <c r="D1263" s="117"/>
      <c r="K1263" s="117"/>
      <c r="L1263" s="117"/>
      <c r="M1263" s="117"/>
      <c r="N1263" s="117"/>
      <c r="O1263" s="117"/>
      <c r="P1263" s="117"/>
      <c r="Q1263" s="117"/>
      <c r="R1263" s="117"/>
      <c r="S1263" s="117"/>
      <c r="T1263" s="117"/>
      <c r="U1263" s="117"/>
      <c r="V1263" s="117"/>
      <c r="W1263" s="117"/>
      <c r="X1263" s="117"/>
      <c r="Y1263" s="117"/>
      <c r="Z1263" s="117">
        <f t="shared" si="76"/>
        <v>0</v>
      </c>
      <c r="AA1263" s="117">
        <f t="shared" si="75"/>
        <v>0</v>
      </c>
      <c r="AB1263" s="15" t="e">
        <f>VLOOKUP(C1263,'Picture kid 56'!$A$2:$A$19,1,0)</f>
        <v>#N/A</v>
      </c>
      <c r="AC1263" s="15"/>
      <c r="AD1263" s="15"/>
    </row>
    <row r="1264" spans="1:30" ht="15.75">
      <c r="A1264" s="117">
        <v>1266</v>
      </c>
      <c r="B1264" s="117"/>
      <c r="C1264" s="117"/>
      <c r="D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17"/>
      <c r="Z1264" s="117">
        <f t="shared" si="76"/>
        <v>0</v>
      </c>
      <c r="AA1264" s="117">
        <f t="shared" si="75"/>
        <v>0</v>
      </c>
      <c r="AB1264" s="15" t="e">
        <f>VLOOKUP(C1264,'Picture kid 56'!$A$2:$A$19,1,0)</f>
        <v>#N/A</v>
      </c>
      <c r="AC1264" s="15"/>
      <c r="AD1264" s="15"/>
    </row>
    <row r="1265" spans="1:30" ht="15.75">
      <c r="A1265" s="117">
        <v>1267</v>
      </c>
      <c r="B1265" s="117"/>
      <c r="C1265" s="117"/>
      <c r="D1265" s="117"/>
      <c r="K1265" s="117"/>
      <c r="L1265" s="117"/>
      <c r="M1265" s="117"/>
      <c r="N1265" s="117"/>
      <c r="O1265" s="117"/>
      <c r="P1265" s="117"/>
      <c r="Q1265" s="117"/>
      <c r="R1265" s="117"/>
      <c r="S1265" s="117"/>
      <c r="T1265" s="117"/>
      <c r="U1265" s="117"/>
      <c r="V1265" s="117"/>
      <c r="W1265" s="117"/>
      <c r="X1265" s="117"/>
      <c r="Y1265" s="117"/>
      <c r="Z1265" s="117">
        <f t="shared" si="76"/>
        <v>0</v>
      </c>
      <c r="AA1265" s="117">
        <f t="shared" si="75"/>
        <v>0</v>
      </c>
      <c r="AB1265" s="15" t="e">
        <f>VLOOKUP(C1265,'Picture kid 56'!$A$2:$A$19,1,0)</f>
        <v>#N/A</v>
      </c>
      <c r="AC1265" s="15"/>
      <c r="AD1265" s="15"/>
    </row>
    <row r="1266" spans="1:30" ht="15.75">
      <c r="A1266" s="117">
        <v>1268</v>
      </c>
      <c r="B1266" s="117"/>
      <c r="C1266" s="117"/>
      <c r="D1266" s="117"/>
      <c r="K1266" s="117"/>
      <c r="L1266" s="117"/>
      <c r="M1266" s="117"/>
      <c r="N1266" s="117"/>
      <c r="O1266" s="117"/>
      <c r="P1266" s="117"/>
      <c r="Q1266" s="117"/>
      <c r="R1266" s="117"/>
      <c r="S1266" s="117"/>
      <c r="T1266" s="117"/>
      <c r="U1266" s="117"/>
      <c r="V1266" s="117"/>
      <c r="W1266" s="117"/>
      <c r="X1266" s="117"/>
      <c r="Y1266" s="117"/>
      <c r="Z1266" s="117">
        <f t="shared" si="76"/>
        <v>0</v>
      </c>
      <c r="AA1266" s="117">
        <f t="shared" si="75"/>
        <v>0</v>
      </c>
      <c r="AB1266" s="15" t="e">
        <f>VLOOKUP(C1266,'Picture kid 56'!$A$2:$A$19,1,0)</f>
        <v>#N/A</v>
      </c>
      <c r="AC1266" s="15"/>
      <c r="AD1266" s="15"/>
    </row>
    <row r="1267" spans="1:30" ht="15.75">
      <c r="A1267" s="117">
        <v>1269</v>
      </c>
      <c r="B1267" s="117"/>
      <c r="C1267" s="117"/>
      <c r="D1267" s="117"/>
      <c r="K1267" s="117"/>
      <c r="L1267" s="117"/>
      <c r="M1267" s="117"/>
      <c r="N1267" s="117"/>
      <c r="O1267" s="117"/>
      <c r="P1267" s="117"/>
      <c r="Q1267" s="117"/>
      <c r="R1267" s="117"/>
      <c r="S1267" s="117"/>
      <c r="T1267" s="117"/>
      <c r="U1267" s="117"/>
      <c r="V1267" s="117"/>
      <c r="W1267" s="117"/>
      <c r="X1267" s="117"/>
      <c r="Y1267" s="117"/>
      <c r="Z1267" s="117">
        <f t="shared" si="76"/>
        <v>0</v>
      </c>
      <c r="AA1267" s="117">
        <f t="shared" si="75"/>
        <v>0</v>
      </c>
      <c r="AB1267" s="15" t="e">
        <f>VLOOKUP(C1267,'Picture kid 56'!$A$2:$A$19,1,0)</f>
        <v>#N/A</v>
      </c>
      <c r="AC1267" s="15"/>
      <c r="AD1267" s="15"/>
    </row>
    <row r="1268" spans="1:30" ht="15.75">
      <c r="A1268" s="117">
        <v>1270</v>
      </c>
      <c r="B1268" s="117"/>
      <c r="C1268" s="117"/>
      <c r="D1268" s="117"/>
      <c r="K1268" s="117"/>
      <c r="L1268" s="117"/>
      <c r="M1268" s="117"/>
      <c r="N1268" s="117"/>
      <c r="O1268" s="117"/>
      <c r="P1268" s="117"/>
      <c r="Q1268" s="117"/>
      <c r="R1268" s="117"/>
      <c r="S1268" s="117"/>
      <c r="T1268" s="117"/>
      <c r="U1268" s="117"/>
      <c r="V1268" s="117"/>
      <c r="W1268" s="117"/>
      <c r="X1268" s="117"/>
      <c r="Y1268" s="117"/>
      <c r="Z1268" s="117">
        <f t="shared" si="76"/>
        <v>0</v>
      </c>
      <c r="AA1268" s="117">
        <f t="shared" si="75"/>
        <v>0</v>
      </c>
      <c r="AB1268" s="15" t="e">
        <f>VLOOKUP(C1268,'Picture kid 56'!$A$2:$A$19,1,0)</f>
        <v>#N/A</v>
      </c>
      <c r="AC1268" s="15"/>
      <c r="AD1268" s="15"/>
    </row>
    <row r="1269" spans="1:30" ht="15.75">
      <c r="A1269" s="117">
        <v>1271</v>
      </c>
      <c r="B1269" s="117"/>
      <c r="C1269" s="117"/>
      <c r="D1269" s="117"/>
      <c r="K1269" s="117"/>
      <c r="L1269" s="117"/>
      <c r="M1269" s="117"/>
      <c r="N1269" s="117"/>
      <c r="O1269" s="117"/>
      <c r="P1269" s="117"/>
      <c r="Q1269" s="117"/>
      <c r="R1269" s="117"/>
      <c r="S1269" s="117"/>
      <c r="T1269" s="117"/>
      <c r="U1269" s="117"/>
      <c r="V1269" s="117"/>
      <c r="W1269" s="117"/>
      <c r="X1269" s="117"/>
      <c r="Y1269" s="117"/>
      <c r="Z1269" s="117">
        <f t="shared" si="76"/>
        <v>0</v>
      </c>
      <c r="AA1269" s="117">
        <f t="shared" si="75"/>
        <v>0</v>
      </c>
      <c r="AB1269" s="15" t="e">
        <f>VLOOKUP(C1269,'Picture kid 56'!$A$2:$A$19,1,0)</f>
        <v>#N/A</v>
      </c>
      <c r="AC1269" s="15"/>
      <c r="AD1269" s="15"/>
    </row>
    <row r="1270" spans="1:30" ht="15.75">
      <c r="A1270" s="117">
        <v>1272</v>
      </c>
      <c r="B1270" s="117"/>
      <c r="C1270" s="117"/>
      <c r="D1270" s="117"/>
      <c r="K1270" s="117"/>
      <c r="L1270" s="117"/>
      <c r="M1270" s="117"/>
      <c r="N1270" s="117"/>
      <c r="O1270" s="117"/>
      <c r="P1270" s="117"/>
      <c r="Q1270" s="117"/>
      <c r="R1270" s="117"/>
      <c r="S1270" s="117"/>
      <c r="T1270" s="117"/>
      <c r="U1270" s="117"/>
      <c r="V1270" s="117"/>
      <c r="W1270" s="117"/>
      <c r="X1270" s="117"/>
      <c r="Y1270" s="117"/>
      <c r="Z1270" s="117">
        <f t="shared" si="76"/>
        <v>0</v>
      </c>
      <c r="AA1270" s="117">
        <f t="shared" si="75"/>
        <v>0</v>
      </c>
      <c r="AB1270" s="15" t="e">
        <f>VLOOKUP(C1270,'Picture kid 56'!$A$2:$A$19,1,0)</f>
        <v>#N/A</v>
      </c>
      <c r="AC1270" s="15"/>
      <c r="AD1270" s="15"/>
    </row>
    <row r="1271" spans="1:30" ht="15.75">
      <c r="A1271" s="117">
        <v>1273</v>
      </c>
      <c r="B1271" s="117"/>
      <c r="C1271" s="117"/>
      <c r="D1271" s="117"/>
      <c r="K1271" s="117"/>
      <c r="L1271" s="117"/>
      <c r="M1271" s="117"/>
      <c r="N1271" s="117"/>
      <c r="O1271" s="117"/>
      <c r="P1271" s="117"/>
      <c r="Q1271" s="117"/>
      <c r="R1271" s="117"/>
      <c r="S1271" s="117"/>
      <c r="T1271" s="117"/>
      <c r="U1271" s="117"/>
      <c r="V1271" s="117"/>
      <c r="W1271" s="117"/>
      <c r="X1271" s="117"/>
      <c r="Y1271" s="117"/>
      <c r="Z1271" s="117">
        <f t="shared" si="76"/>
        <v>0</v>
      </c>
      <c r="AA1271" s="117">
        <f t="shared" si="75"/>
        <v>0</v>
      </c>
      <c r="AB1271" s="15" t="e">
        <f>VLOOKUP(C1271,'Picture kid 56'!$A$2:$A$19,1,0)</f>
        <v>#N/A</v>
      </c>
      <c r="AC1271" s="15"/>
      <c r="AD1271" s="15"/>
    </row>
    <row r="1272" spans="1:30" ht="15.75">
      <c r="A1272" s="117">
        <v>1274</v>
      </c>
      <c r="B1272" s="117"/>
      <c r="C1272" s="117"/>
      <c r="D1272" s="117"/>
      <c r="K1272" s="117"/>
      <c r="L1272" s="117"/>
      <c r="M1272" s="117"/>
      <c r="N1272" s="117"/>
      <c r="O1272" s="117"/>
      <c r="P1272" s="117"/>
      <c r="Q1272" s="117"/>
      <c r="R1272" s="117"/>
      <c r="S1272" s="117"/>
      <c r="T1272" s="117"/>
      <c r="U1272" s="117"/>
      <c r="V1272" s="117"/>
      <c r="W1272" s="117"/>
      <c r="X1272" s="117"/>
      <c r="Y1272" s="117"/>
      <c r="Z1272" s="117">
        <f t="shared" si="76"/>
        <v>0</v>
      </c>
      <c r="AA1272" s="117">
        <f t="shared" si="75"/>
        <v>0</v>
      </c>
      <c r="AB1272" s="15" t="e">
        <f>VLOOKUP(C1272,'Picture kid 56'!$A$2:$A$19,1,0)</f>
        <v>#N/A</v>
      </c>
      <c r="AC1272" s="15"/>
      <c r="AD1272" s="15"/>
    </row>
    <row r="1273" spans="1:30" ht="15.75">
      <c r="A1273" s="117">
        <v>1275</v>
      </c>
      <c r="B1273" s="117"/>
      <c r="C1273" s="117"/>
      <c r="D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17"/>
      <c r="Z1273" s="117">
        <f t="shared" si="76"/>
        <v>0</v>
      </c>
      <c r="AA1273" s="117">
        <f t="shared" si="75"/>
        <v>0</v>
      </c>
      <c r="AB1273" s="15" t="e">
        <f>VLOOKUP(C1273,'Picture kid 56'!$A$2:$A$19,1,0)</f>
        <v>#N/A</v>
      </c>
      <c r="AC1273" s="15"/>
      <c r="AD1273" s="15"/>
    </row>
    <row r="1274" spans="1:30" ht="15.75">
      <c r="A1274" s="117">
        <v>1276</v>
      </c>
      <c r="B1274" s="117"/>
      <c r="C1274" s="117"/>
      <c r="D1274" s="117"/>
      <c r="K1274" s="117"/>
      <c r="L1274" s="117"/>
      <c r="M1274" s="117"/>
      <c r="N1274" s="117"/>
      <c r="O1274" s="117"/>
      <c r="P1274" s="117"/>
      <c r="Q1274" s="117"/>
      <c r="R1274" s="117"/>
      <c r="S1274" s="117"/>
      <c r="T1274" s="117"/>
      <c r="U1274" s="117"/>
      <c r="V1274" s="117"/>
      <c r="W1274" s="117"/>
      <c r="X1274" s="117"/>
      <c r="Y1274" s="117"/>
      <c r="Z1274" s="117">
        <f t="shared" si="76"/>
        <v>0</v>
      </c>
      <c r="AA1274" s="117">
        <f t="shared" si="75"/>
        <v>0</v>
      </c>
      <c r="AB1274" s="15" t="e">
        <f>VLOOKUP(C1274,'Picture kid 56'!$A$2:$A$19,1,0)</f>
        <v>#N/A</v>
      </c>
      <c r="AC1274" s="15"/>
      <c r="AD1274" s="15"/>
    </row>
    <row r="1275" spans="1:30" ht="15.75">
      <c r="A1275" s="117">
        <v>1277</v>
      </c>
      <c r="B1275" s="117"/>
      <c r="C1275" s="117"/>
      <c r="D1275" s="117"/>
      <c r="K1275" s="117"/>
      <c r="L1275" s="117"/>
      <c r="M1275" s="117"/>
      <c r="N1275" s="117"/>
      <c r="O1275" s="117"/>
      <c r="P1275" s="117"/>
      <c r="Q1275" s="117"/>
      <c r="R1275" s="117"/>
      <c r="S1275" s="117"/>
      <c r="T1275" s="117"/>
      <c r="U1275" s="117"/>
      <c r="V1275" s="117"/>
      <c r="W1275" s="117"/>
      <c r="X1275" s="117"/>
      <c r="Y1275" s="117"/>
      <c r="Z1275" s="117">
        <f t="shared" si="76"/>
        <v>0</v>
      </c>
      <c r="AA1275" s="117">
        <f t="shared" si="75"/>
        <v>0</v>
      </c>
      <c r="AB1275" s="15" t="e">
        <f>VLOOKUP(C1275,'Picture kid 56'!$A$2:$A$19,1,0)</f>
        <v>#N/A</v>
      </c>
      <c r="AC1275" s="15"/>
      <c r="AD1275" s="15"/>
    </row>
    <row r="1276" spans="1:30" ht="15.75">
      <c r="A1276" s="117">
        <v>1278</v>
      </c>
      <c r="B1276" s="117"/>
      <c r="C1276" s="117"/>
      <c r="D1276" s="117"/>
      <c r="K1276" s="117"/>
      <c r="L1276" s="117"/>
      <c r="M1276" s="117"/>
      <c r="N1276" s="117"/>
      <c r="O1276" s="117"/>
      <c r="P1276" s="117"/>
      <c r="Q1276" s="117"/>
      <c r="R1276" s="117"/>
      <c r="S1276" s="117"/>
      <c r="T1276" s="117"/>
      <c r="U1276" s="117"/>
      <c r="V1276" s="117"/>
      <c r="W1276" s="117"/>
      <c r="X1276" s="117"/>
      <c r="Y1276" s="117"/>
      <c r="Z1276" s="117">
        <f t="shared" si="76"/>
        <v>0</v>
      </c>
      <c r="AA1276" s="117">
        <f t="shared" si="75"/>
        <v>0</v>
      </c>
      <c r="AB1276" s="15" t="e">
        <f>VLOOKUP(C1276,'Picture kid 56'!$A$2:$A$19,1,0)</f>
        <v>#N/A</v>
      </c>
      <c r="AC1276" s="15"/>
      <c r="AD1276" s="15"/>
    </row>
    <row r="1277" spans="1:30" ht="15.75">
      <c r="A1277" s="117">
        <v>1279</v>
      </c>
      <c r="B1277" s="117"/>
      <c r="C1277" s="117"/>
      <c r="D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7"/>
      <c r="X1277" s="117"/>
      <c r="Y1277" s="117"/>
      <c r="Z1277" s="117">
        <f t="shared" si="76"/>
        <v>0</v>
      </c>
      <c r="AA1277" s="117">
        <f t="shared" si="75"/>
        <v>0</v>
      </c>
      <c r="AB1277" s="15" t="e">
        <f>VLOOKUP(C1277,'Picture kid 56'!$A$2:$A$19,1,0)</f>
        <v>#N/A</v>
      </c>
      <c r="AC1277" s="15"/>
      <c r="AD1277" s="15"/>
    </row>
    <row r="1278" spans="1:30" ht="15.75">
      <c r="A1278" s="117">
        <v>1280</v>
      </c>
      <c r="B1278" s="117"/>
      <c r="C1278" s="117"/>
      <c r="D1278" s="117"/>
      <c r="K1278" s="117"/>
      <c r="L1278" s="117"/>
      <c r="M1278" s="117"/>
      <c r="N1278" s="117"/>
      <c r="O1278" s="117"/>
      <c r="P1278" s="117"/>
      <c r="Q1278" s="117"/>
      <c r="R1278" s="117"/>
      <c r="S1278" s="117"/>
      <c r="T1278" s="117"/>
      <c r="U1278" s="117"/>
      <c r="V1278" s="117"/>
      <c r="W1278" s="117"/>
      <c r="X1278" s="117"/>
      <c r="Y1278" s="117"/>
      <c r="Z1278" s="117">
        <f t="shared" si="76"/>
        <v>0</v>
      </c>
      <c r="AA1278" s="117">
        <f t="shared" si="75"/>
        <v>0</v>
      </c>
      <c r="AB1278" s="15" t="e">
        <f>VLOOKUP(C1278,'Picture kid 56'!$A$2:$A$19,1,0)</f>
        <v>#N/A</v>
      </c>
      <c r="AC1278" s="15"/>
      <c r="AD1278" s="15"/>
    </row>
    <row r="1279" spans="1:30" ht="15.75">
      <c r="A1279" s="117">
        <v>1281</v>
      </c>
      <c r="B1279" s="117"/>
      <c r="C1279" s="117"/>
      <c r="D1279" s="117"/>
      <c r="K1279" s="117"/>
      <c r="L1279" s="117"/>
      <c r="M1279" s="117"/>
      <c r="N1279" s="117"/>
      <c r="O1279" s="117"/>
      <c r="P1279" s="117"/>
      <c r="Q1279" s="117"/>
      <c r="R1279" s="117"/>
      <c r="S1279" s="117"/>
      <c r="T1279" s="117"/>
      <c r="U1279" s="117"/>
      <c r="V1279" s="117"/>
      <c r="W1279" s="117"/>
      <c r="X1279" s="117"/>
      <c r="Y1279" s="117"/>
      <c r="Z1279" s="117">
        <f t="shared" ref="Z1279:Z1281" si="77">+SUM(D1279:Y1279)</f>
        <v>0</v>
      </c>
      <c r="AA1279" s="117">
        <f t="shared" si="75"/>
        <v>0</v>
      </c>
      <c r="AB1279" s="15" t="e">
        <f>VLOOKUP(C1279,'Picture kid 56'!$A$2:$A$19,1,0)</f>
        <v>#N/A</v>
      </c>
      <c r="AC1279" s="15"/>
      <c r="AD1279" s="15"/>
    </row>
    <row r="1280" spans="1:30" ht="15.75">
      <c r="A1280" s="117">
        <v>1282</v>
      </c>
      <c r="B1280" s="117"/>
      <c r="C1280" s="117"/>
      <c r="D1280" s="117"/>
      <c r="K1280" s="117"/>
      <c r="L1280" s="117"/>
      <c r="M1280" s="117"/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7"/>
      <c r="X1280" s="117"/>
      <c r="Y1280" s="117"/>
      <c r="Z1280" s="117">
        <f t="shared" si="77"/>
        <v>0</v>
      </c>
      <c r="AA1280" s="117">
        <f t="shared" si="75"/>
        <v>0</v>
      </c>
      <c r="AB1280" s="15" t="e">
        <f>VLOOKUP(C1280,'Picture kid 56'!$A$2:$A$19,1,0)</f>
        <v>#N/A</v>
      </c>
      <c r="AC1280" s="15"/>
      <c r="AD1280" s="15"/>
    </row>
    <row r="1281" spans="1:30" ht="15.75">
      <c r="A1281" s="117">
        <v>1283</v>
      </c>
      <c r="B1281" s="117"/>
      <c r="C1281" s="117"/>
      <c r="D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7"/>
      <c r="X1281" s="117"/>
      <c r="Y1281" s="117"/>
      <c r="Z1281" s="117">
        <f t="shared" si="77"/>
        <v>0</v>
      </c>
      <c r="AA1281" s="117">
        <f t="shared" si="75"/>
        <v>0</v>
      </c>
      <c r="AB1281" s="15" t="e">
        <f>VLOOKUP(C1281,'Picture kid 56'!$A$2:$A$19,1,0)</f>
        <v>#N/A</v>
      </c>
      <c r="AC1281" s="15"/>
      <c r="AD1281" s="15"/>
    </row>
    <row r="1282" spans="1:30" ht="15.75">
      <c r="A1282" s="117">
        <v>1284</v>
      </c>
      <c r="B1282" s="117"/>
      <c r="C1282" s="117"/>
      <c r="D1282" s="117"/>
      <c r="K1282" s="117"/>
      <c r="L1282" s="117"/>
      <c r="M1282" s="117"/>
      <c r="N1282" s="117"/>
      <c r="O1282" s="117"/>
      <c r="P1282" s="117"/>
      <c r="Q1282" s="117"/>
      <c r="R1282" s="117"/>
      <c r="S1282" s="117"/>
      <c r="T1282" s="117"/>
      <c r="U1282" s="117"/>
      <c r="V1282" s="117"/>
      <c r="W1282" s="117"/>
      <c r="X1282" s="117"/>
      <c r="Y1282" s="117"/>
      <c r="Z1282" s="166">
        <f>+SUM(D1282:Y1283)</f>
        <v>0</v>
      </c>
      <c r="AA1282" s="117">
        <f t="shared" si="75"/>
        <v>0</v>
      </c>
      <c r="AB1282" s="15" t="e">
        <f>VLOOKUP(C1282,'Picture kid 56'!$A$2:$A$19,1,0)</f>
        <v>#N/A</v>
      </c>
      <c r="AC1282" s="15"/>
      <c r="AD1282" s="15"/>
    </row>
    <row r="1283" spans="1:30" ht="15.75">
      <c r="A1283" s="117">
        <v>1285</v>
      </c>
      <c r="B1283" s="117"/>
      <c r="C1283" s="117"/>
      <c r="D1283" s="117"/>
      <c r="K1283" s="117"/>
      <c r="L1283" s="117"/>
      <c r="M1283" s="117"/>
      <c r="N1283" s="117"/>
      <c r="O1283" s="117"/>
      <c r="P1283" s="117"/>
      <c r="Q1283" s="117"/>
      <c r="R1283" s="117"/>
      <c r="S1283" s="117"/>
      <c r="T1283" s="117"/>
      <c r="U1283" s="117"/>
      <c r="V1283" s="117"/>
      <c r="W1283" s="117"/>
      <c r="X1283" s="117"/>
      <c r="Y1283" s="117"/>
      <c r="Z1283" s="167"/>
      <c r="AA1283" s="117">
        <f t="shared" si="75"/>
        <v>0</v>
      </c>
      <c r="AB1283" s="15" t="e">
        <f>VLOOKUP(C1283,'Picture kid 56'!$A$2:$A$19,1,0)</f>
        <v>#N/A</v>
      </c>
      <c r="AC1283" s="15"/>
      <c r="AD1283" s="15"/>
    </row>
    <row r="1284" spans="1:30" ht="15.75">
      <c r="A1284" s="117">
        <v>1286</v>
      </c>
      <c r="B1284" s="117"/>
      <c r="C1284" s="117"/>
      <c r="D1284" s="117"/>
      <c r="K1284" s="117"/>
      <c r="L1284" s="117"/>
      <c r="M1284" s="117"/>
      <c r="N1284" s="117"/>
      <c r="O1284" s="117"/>
      <c r="P1284" s="117"/>
      <c r="Q1284" s="117"/>
      <c r="R1284" s="117"/>
      <c r="S1284" s="117"/>
      <c r="T1284" s="117"/>
      <c r="U1284" s="117"/>
      <c r="V1284" s="117"/>
      <c r="W1284" s="117"/>
      <c r="X1284" s="117"/>
      <c r="Y1284" s="117"/>
      <c r="Z1284" s="117">
        <f t="shared" ref="Z1284:Z1347" si="78">+SUM(D1284:Y1284)</f>
        <v>0</v>
      </c>
      <c r="AA1284" s="117">
        <f t="shared" si="75"/>
        <v>0</v>
      </c>
      <c r="AB1284" s="15" t="e">
        <f>VLOOKUP(C1284,'Picture kid 56'!$A$2:$A$19,1,0)</f>
        <v>#N/A</v>
      </c>
      <c r="AC1284" s="15"/>
      <c r="AD1284" s="15"/>
    </row>
    <row r="1285" spans="1:30" ht="15.75">
      <c r="A1285" s="117">
        <v>1287</v>
      </c>
      <c r="B1285" s="117"/>
      <c r="C1285" s="117"/>
      <c r="D1285" s="117"/>
      <c r="K1285" s="117"/>
      <c r="L1285" s="117"/>
      <c r="M1285" s="117"/>
      <c r="N1285" s="117"/>
      <c r="O1285" s="117"/>
      <c r="P1285" s="117"/>
      <c r="Q1285" s="117"/>
      <c r="R1285" s="117"/>
      <c r="S1285" s="117"/>
      <c r="T1285" s="117"/>
      <c r="U1285" s="117"/>
      <c r="V1285" s="117"/>
      <c r="W1285" s="117"/>
      <c r="X1285" s="117"/>
      <c r="Y1285" s="117"/>
      <c r="Z1285" s="117">
        <f t="shared" si="78"/>
        <v>0</v>
      </c>
      <c r="AA1285" s="117">
        <f t="shared" ref="AA1285:AA1348" si="79">+SUM(E1285:Y1285)</f>
        <v>0</v>
      </c>
      <c r="AB1285" s="15" t="e">
        <f>VLOOKUP(C1285,'Picture kid 56'!$A$2:$A$19,1,0)</f>
        <v>#N/A</v>
      </c>
      <c r="AC1285" s="15"/>
      <c r="AD1285" s="15"/>
    </row>
    <row r="1286" spans="1:30" ht="15.75">
      <c r="A1286" s="117">
        <v>1288</v>
      </c>
      <c r="B1286" s="117"/>
      <c r="C1286" s="117"/>
      <c r="D1286" s="117"/>
      <c r="K1286" s="117"/>
      <c r="L1286" s="117"/>
      <c r="M1286" s="117"/>
      <c r="N1286" s="117"/>
      <c r="O1286" s="117"/>
      <c r="P1286" s="117"/>
      <c r="Q1286" s="117"/>
      <c r="R1286" s="117"/>
      <c r="S1286" s="117"/>
      <c r="T1286" s="117"/>
      <c r="U1286" s="117"/>
      <c r="V1286" s="117"/>
      <c r="W1286" s="117"/>
      <c r="X1286" s="117"/>
      <c r="Y1286" s="117"/>
      <c r="Z1286" s="117">
        <f t="shared" si="78"/>
        <v>0</v>
      </c>
      <c r="AA1286" s="117">
        <f t="shared" si="79"/>
        <v>0</v>
      </c>
      <c r="AB1286" s="15" t="e">
        <f>VLOOKUP(C1286,'Picture kid 56'!$A$2:$A$19,1,0)</f>
        <v>#N/A</v>
      </c>
      <c r="AC1286" s="15"/>
      <c r="AD1286" s="15"/>
    </row>
    <row r="1287" spans="1:30" ht="15.75">
      <c r="A1287" s="117">
        <v>1289</v>
      </c>
      <c r="B1287" s="117"/>
      <c r="C1287" s="117"/>
      <c r="D1287" s="117"/>
      <c r="K1287" s="117"/>
      <c r="L1287" s="117"/>
      <c r="M1287" s="117"/>
      <c r="N1287" s="117"/>
      <c r="O1287" s="117"/>
      <c r="P1287" s="117"/>
      <c r="Q1287" s="117"/>
      <c r="R1287" s="117"/>
      <c r="S1287" s="117"/>
      <c r="T1287" s="117"/>
      <c r="U1287" s="117"/>
      <c r="V1287" s="117"/>
      <c r="W1287" s="117"/>
      <c r="X1287" s="117"/>
      <c r="Y1287" s="117"/>
      <c r="Z1287" s="117">
        <f t="shared" si="78"/>
        <v>0</v>
      </c>
      <c r="AA1287" s="117">
        <f t="shared" si="79"/>
        <v>0</v>
      </c>
      <c r="AB1287" s="15" t="e">
        <f>VLOOKUP(C1287,'Picture kid 56'!$A$2:$A$19,1,0)</f>
        <v>#N/A</v>
      </c>
      <c r="AC1287" s="15"/>
      <c r="AD1287" s="15"/>
    </row>
    <row r="1288" spans="1:30" ht="15.75">
      <c r="A1288" s="117">
        <v>1290</v>
      </c>
      <c r="B1288" s="117"/>
      <c r="C1288" s="117"/>
      <c r="D1288" s="117"/>
      <c r="K1288" s="117"/>
      <c r="L1288" s="117"/>
      <c r="M1288" s="117"/>
      <c r="N1288" s="117"/>
      <c r="O1288" s="117"/>
      <c r="P1288" s="117"/>
      <c r="Q1288" s="117"/>
      <c r="R1288" s="117"/>
      <c r="S1288" s="117"/>
      <c r="T1288" s="117"/>
      <c r="U1288" s="117"/>
      <c r="V1288" s="117"/>
      <c r="W1288" s="117"/>
      <c r="X1288" s="117"/>
      <c r="Y1288" s="117"/>
      <c r="Z1288" s="117">
        <f t="shared" si="78"/>
        <v>0</v>
      </c>
      <c r="AA1288" s="117">
        <f t="shared" si="79"/>
        <v>0</v>
      </c>
      <c r="AB1288" s="15" t="e">
        <f>VLOOKUP(C1288,'Picture kid 56'!$A$2:$A$19,1,0)</f>
        <v>#N/A</v>
      </c>
      <c r="AC1288" s="15"/>
      <c r="AD1288" s="15"/>
    </row>
    <row r="1289" spans="1:30" ht="15.75">
      <c r="A1289" s="117">
        <v>1291</v>
      </c>
      <c r="B1289" s="117"/>
      <c r="C1289" s="117"/>
      <c r="D1289" s="117"/>
      <c r="K1289" s="117"/>
      <c r="L1289" s="117"/>
      <c r="M1289" s="117"/>
      <c r="N1289" s="117"/>
      <c r="O1289" s="117"/>
      <c r="P1289" s="117"/>
      <c r="Q1289" s="117"/>
      <c r="R1289" s="117"/>
      <c r="S1289" s="117"/>
      <c r="T1289" s="117"/>
      <c r="U1289" s="117"/>
      <c r="V1289" s="117"/>
      <c r="W1289" s="117"/>
      <c r="X1289" s="117"/>
      <c r="Y1289" s="117"/>
      <c r="Z1289" s="117">
        <f t="shared" si="78"/>
        <v>0</v>
      </c>
      <c r="AA1289" s="117">
        <f t="shared" si="79"/>
        <v>0</v>
      </c>
      <c r="AB1289" s="15" t="e">
        <f>VLOOKUP(C1289,'Picture kid 56'!$A$2:$A$19,1,0)</f>
        <v>#N/A</v>
      </c>
      <c r="AC1289" s="15"/>
      <c r="AD1289" s="15"/>
    </row>
    <row r="1290" spans="1:30" ht="15.75">
      <c r="A1290" s="117">
        <v>1292</v>
      </c>
      <c r="B1290" s="117"/>
      <c r="C1290" s="117"/>
      <c r="D1290" s="117"/>
      <c r="K1290" s="117"/>
      <c r="L1290" s="117"/>
      <c r="M1290" s="117"/>
      <c r="N1290" s="117"/>
      <c r="O1290" s="117"/>
      <c r="P1290" s="117"/>
      <c r="Q1290" s="117"/>
      <c r="R1290" s="117"/>
      <c r="S1290" s="117"/>
      <c r="T1290" s="117"/>
      <c r="U1290" s="117"/>
      <c r="V1290" s="117"/>
      <c r="W1290" s="117"/>
      <c r="X1290" s="117"/>
      <c r="Y1290" s="117"/>
      <c r="Z1290" s="117">
        <f t="shared" si="78"/>
        <v>0</v>
      </c>
      <c r="AA1290" s="117">
        <f t="shared" si="79"/>
        <v>0</v>
      </c>
      <c r="AB1290" s="15" t="e">
        <f>VLOOKUP(C1290,'Picture kid 56'!$A$2:$A$19,1,0)</f>
        <v>#N/A</v>
      </c>
      <c r="AC1290" s="15"/>
      <c r="AD1290" s="15"/>
    </row>
    <row r="1291" spans="1:30" ht="15.75">
      <c r="A1291" s="117">
        <v>1293</v>
      </c>
      <c r="B1291" s="117"/>
      <c r="C1291" s="117"/>
      <c r="D1291" s="117"/>
      <c r="K1291" s="117"/>
      <c r="L1291" s="117"/>
      <c r="M1291" s="117"/>
      <c r="N1291" s="117"/>
      <c r="O1291" s="117"/>
      <c r="P1291" s="117"/>
      <c r="Q1291" s="117"/>
      <c r="R1291" s="117"/>
      <c r="S1291" s="117"/>
      <c r="T1291" s="117"/>
      <c r="U1291" s="117"/>
      <c r="V1291" s="117"/>
      <c r="W1291" s="117"/>
      <c r="X1291" s="117"/>
      <c r="Y1291" s="117"/>
      <c r="Z1291" s="117">
        <f t="shared" si="78"/>
        <v>0</v>
      </c>
      <c r="AA1291" s="117">
        <f t="shared" si="79"/>
        <v>0</v>
      </c>
      <c r="AB1291" s="15" t="e">
        <f>VLOOKUP(C1291,'Picture kid 56'!$A$2:$A$19,1,0)</f>
        <v>#N/A</v>
      </c>
      <c r="AC1291" s="15"/>
      <c r="AD1291" s="22">
        <v>42713</v>
      </c>
    </row>
    <row r="1292" spans="1:30" ht="15.75">
      <c r="A1292" s="117">
        <v>1294</v>
      </c>
      <c r="B1292" s="117"/>
      <c r="C1292" s="117"/>
      <c r="D1292" s="117"/>
      <c r="K1292" s="117"/>
      <c r="L1292" s="117"/>
      <c r="M1292" s="117"/>
      <c r="N1292" s="117"/>
      <c r="O1292" s="117"/>
      <c r="P1292" s="117"/>
      <c r="Q1292" s="117"/>
      <c r="R1292" s="117"/>
      <c r="S1292" s="117"/>
      <c r="T1292" s="117"/>
      <c r="U1292" s="117"/>
      <c r="V1292" s="117"/>
      <c r="W1292" s="117"/>
      <c r="X1292" s="117"/>
      <c r="Y1292" s="117"/>
      <c r="Z1292" s="117">
        <f t="shared" si="78"/>
        <v>0</v>
      </c>
      <c r="AA1292" s="117">
        <f t="shared" si="79"/>
        <v>0</v>
      </c>
      <c r="AB1292" s="15" t="e">
        <f>VLOOKUP(C1292,'Picture kid 56'!$A$2:$A$19,1,0)</f>
        <v>#N/A</v>
      </c>
      <c r="AC1292" s="15"/>
      <c r="AD1292" s="15"/>
    </row>
    <row r="1293" spans="1:30" ht="15.75">
      <c r="A1293" s="117">
        <v>1295</v>
      </c>
      <c r="B1293" s="117"/>
      <c r="C1293" s="117"/>
      <c r="D1293" s="117"/>
      <c r="K1293" s="117"/>
      <c r="L1293" s="117"/>
      <c r="M1293" s="117"/>
      <c r="N1293" s="117"/>
      <c r="O1293" s="117"/>
      <c r="P1293" s="117"/>
      <c r="Q1293" s="117"/>
      <c r="R1293" s="117"/>
      <c r="S1293" s="117"/>
      <c r="T1293" s="117"/>
      <c r="U1293" s="117"/>
      <c r="V1293" s="117"/>
      <c r="W1293" s="117"/>
      <c r="X1293" s="117"/>
      <c r="Y1293" s="117"/>
      <c r="Z1293" s="117">
        <f t="shared" si="78"/>
        <v>0</v>
      </c>
      <c r="AA1293" s="117">
        <f t="shared" si="79"/>
        <v>0</v>
      </c>
      <c r="AB1293" s="15" t="e">
        <f>VLOOKUP(C1293,'Picture kid 56'!$A$2:$A$19,1,0)</f>
        <v>#N/A</v>
      </c>
      <c r="AC1293" s="15"/>
      <c r="AD1293" s="15"/>
    </row>
    <row r="1294" spans="1:30" ht="15.75">
      <c r="A1294" s="117">
        <v>1296</v>
      </c>
      <c r="B1294" s="117"/>
      <c r="C1294" s="117"/>
      <c r="D1294" s="117"/>
      <c r="K1294" s="117"/>
      <c r="L1294" s="117"/>
      <c r="M1294" s="117"/>
      <c r="N1294" s="117"/>
      <c r="O1294" s="117"/>
      <c r="P1294" s="117"/>
      <c r="Q1294" s="117"/>
      <c r="R1294" s="117"/>
      <c r="S1294" s="117"/>
      <c r="T1294" s="117"/>
      <c r="U1294" s="117"/>
      <c r="V1294" s="117"/>
      <c r="W1294" s="117"/>
      <c r="X1294" s="117"/>
      <c r="Y1294" s="117"/>
      <c r="Z1294" s="117">
        <f t="shared" si="78"/>
        <v>0</v>
      </c>
      <c r="AA1294" s="117">
        <f t="shared" si="79"/>
        <v>0</v>
      </c>
      <c r="AB1294" s="15" t="e">
        <f>VLOOKUP(C1294,'Picture kid 56'!$A$2:$A$19,1,0)</f>
        <v>#N/A</v>
      </c>
      <c r="AC1294" s="15"/>
      <c r="AD1294" s="15"/>
    </row>
    <row r="1295" spans="1:30" ht="15.75">
      <c r="A1295" s="117">
        <v>1297</v>
      </c>
      <c r="B1295" s="117"/>
      <c r="C1295" s="117"/>
      <c r="D1295" s="117"/>
      <c r="K1295" s="117"/>
      <c r="L1295" s="117"/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7"/>
      <c r="X1295" s="117"/>
      <c r="Y1295" s="117"/>
      <c r="Z1295" s="117">
        <f t="shared" si="78"/>
        <v>0</v>
      </c>
      <c r="AA1295" s="117">
        <f t="shared" si="79"/>
        <v>0</v>
      </c>
      <c r="AB1295" s="15" t="e">
        <f>VLOOKUP(C1295,'Picture kid 56'!$A$2:$A$19,1,0)</f>
        <v>#N/A</v>
      </c>
      <c r="AC1295" s="15"/>
      <c r="AD1295" s="15"/>
    </row>
    <row r="1296" spans="1:30" ht="15.75">
      <c r="A1296" s="117">
        <v>1298</v>
      </c>
      <c r="B1296" s="117"/>
      <c r="C1296" s="117"/>
      <c r="D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7"/>
      <c r="X1296" s="117"/>
      <c r="Y1296" s="117"/>
      <c r="Z1296" s="117">
        <f t="shared" si="78"/>
        <v>0</v>
      </c>
      <c r="AA1296" s="117">
        <f t="shared" si="79"/>
        <v>0</v>
      </c>
      <c r="AB1296" s="15" t="e">
        <f>VLOOKUP(C1296,'Picture kid 56'!$A$2:$A$19,1,0)</f>
        <v>#N/A</v>
      </c>
      <c r="AC1296" s="15"/>
      <c r="AD1296" s="15"/>
    </row>
    <row r="1297" spans="1:30" ht="15.75">
      <c r="A1297" s="117">
        <v>1299</v>
      </c>
      <c r="B1297" s="117"/>
      <c r="C1297" s="117"/>
      <c r="D1297" s="117"/>
      <c r="K1297" s="117"/>
      <c r="L1297" s="117"/>
      <c r="M1297" s="117"/>
      <c r="N1297" s="117"/>
      <c r="O1297" s="117"/>
      <c r="P1297" s="117"/>
      <c r="Q1297" s="117"/>
      <c r="R1297" s="117"/>
      <c r="S1297" s="117"/>
      <c r="T1297" s="117"/>
      <c r="U1297" s="117"/>
      <c r="V1297" s="117"/>
      <c r="W1297" s="117"/>
      <c r="X1297" s="117"/>
      <c r="Y1297" s="117"/>
      <c r="Z1297" s="117">
        <f t="shared" si="78"/>
        <v>0</v>
      </c>
      <c r="AA1297" s="117">
        <f t="shared" si="79"/>
        <v>0</v>
      </c>
      <c r="AB1297" s="15" t="e">
        <f>VLOOKUP(C1297,'Picture kid 56'!$A$2:$A$19,1,0)</f>
        <v>#N/A</v>
      </c>
      <c r="AC1297" s="15"/>
      <c r="AD1297" s="15"/>
    </row>
    <row r="1298" spans="1:30" ht="15.75">
      <c r="A1298" s="117">
        <v>1300</v>
      </c>
      <c r="B1298" s="117"/>
      <c r="C1298" s="117"/>
      <c r="D1298" s="117"/>
      <c r="K1298" s="117"/>
      <c r="L1298" s="117"/>
      <c r="M1298" s="117"/>
      <c r="N1298" s="117"/>
      <c r="O1298" s="117"/>
      <c r="P1298" s="117"/>
      <c r="Q1298" s="117"/>
      <c r="R1298" s="117"/>
      <c r="S1298" s="117"/>
      <c r="T1298" s="117"/>
      <c r="U1298" s="117"/>
      <c r="V1298" s="117"/>
      <c r="W1298" s="117"/>
      <c r="X1298" s="117"/>
      <c r="Y1298" s="117"/>
      <c r="Z1298" s="117">
        <f t="shared" si="78"/>
        <v>0</v>
      </c>
      <c r="AA1298" s="117">
        <f t="shared" si="79"/>
        <v>0</v>
      </c>
      <c r="AB1298" s="15" t="e">
        <f>VLOOKUP(C1298,'Picture kid 56'!$A$2:$A$19,1,0)</f>
        <v>#N/A</v>
      </c>
      <c r="AC1298" s="15"/>
      <c r="AD1298" s="15"/>
    </row>
    <row r="1299" spans="1:30" ht="15.75">
      <c r="A1299" s="117">
        <v>1301</v>
      </c>
      <c r="B1299" s="117"/>
      <c r="C1299" s="117"/>
      <c r="D1299" s="117"/>
      <c r="K1299" s="117"/>
      <c r="L1299" s="117"/>
      <c r="M1299" s="117"/>
      <c r="N1299" s="117"/>
      <c r="O1299" s="117"/>
      <c r="P1299" s="117"/>
      <c r="Q1299" s="117"/>
      <c r="R1299" s="117"/>
      <c r="S1299" s="117"/>
      <c r="T1299" s="117"/>
      <c r="U1299" s="117"/>
      <c r="V1299" s="117"/>
      <c r="W1299" s="117"/>
      <c r="X1299" s="117"/>
      <c r="Y1299" s="117"/>
      <c r="Z1299" s="117">
        <f t="shared" si="78"/>
        <v>0</v>
      </c>
      <c r="AA1299" s="117">
        <f t="shared" si="79"/>
        <v>0</v>
      </c>
      <c r="AB1299" s="15" t="e">
        <f>VLOOKUP(C1299,'Picture kid 56'!$A$2:$A$19,1,0)</f>
        <v>#N/A</v>
      </c>
      <c r="AC1299" s="15"/>
      <c r="AD1299" s="15"/>
    </row>
    <row r="1300" spans="1:30" ht="15.75">
      <c r="A1300" s="117">
        <v>1302</v>
      </c>
      <c r="B1300" s="117"/>
      <c r="C1300" s="117"/>
      <c r="D1300" s="117"/>
      <c r="K1300" s="117"/>
      <c r="L1300" s="117"/>
      <c r="M1300" s="117"/>
      <c r="N1300" s="117"/>
      <c r="O1300" s="117"/>
      <c r="P1300" s="117"/>
      <c r="Q1300" s="117"/>
      <c r="R1300" s="117"/>
      <c r="S1300" s="117"/>
      <c r="T1300" s="117"/>
      <c r="U1300" s="117"/>
      <c r="V1300" s="117"/>
      <c r="W1300" s="117"/>
      <c r="X1300" s="117"/>
      <c r="Y1300" s="117"/>
      <c r="Z1300" s="117">
        <f t="shared" si="78"/>
        <v>0</v>
      </c>
      <c r="AA1300" s="117">
        <f t="shared" si="79"/>
        <v>0</v>
      </c>
      <c r="AB1300" s="15" t="e">
        <f>VLOOKUP(C1300,'Picture kid 56'!$A$2:$A$19,1,0)</f>
        <v>#N/A</v>
      </c>
      <c r="AC1300" s="15"/>
      <c r="AD1300" s="15"/>
    </row>
    <row r="1301" spans="1:30" ht="15.75">
      <c r="A1301" s="117">
        <v>1303</v>
      </c>
      <c r="B1301" s="117"/>
      <c r="C1301" s="117"/>
      <c r="D1301" s="117"/>
      <c r="K1301" s="117"/>
      <c r="L1301" s="117"/>
      <c r="M1301" s="117"/>
      <c r="N1301" s="117"/>
      <c r="O1301" s="117"/>
      <c r="P1301" s="117"/>
      <c r="Q1301" s="117"/>
      <c r="R1301" s="117"/>
      <c r="S1301" s="117"/>
      <c r="T1301" s="117"/>
      <c r="U1301" s="117"/>
      <c r="V1301" s="117"/>
      <c r="W1301" s="117"/>
      <c r="X1301" s="117"/>
      <c r="Y1301" s="117"/>
      <c r="Z1301" s="117">
        <f t="shared" si="78"/>
        <v>0</v>
      </c>
      <c r="AA1301" s="117">
        <f t="shared" si="79"/>
        <v>0</v>
      </c>
      <c r="AB1301" s="15" t="e">
        <f>VLOOKUP(C1301,'Picture kid 56'!$A$2:$A$19,1,0)</f>
        <v>#N/A</v>
      </c>
      <c r="AC1301" s="15"/>
      <c r="AD1301" s="15"/>
    </row>
    <row r="1302" spans="1:30" ht="15.75">
      <c r="A1302" s="117">
        <v>1304</v>
      </c>
      <c r="B1302" s="117"/>
      <c r="C1302" s="117"/>
      <c r="D1302" s="117"/>
      <c r="K1302" s="117"/>
      <c r="L1302" s="117"/>
      <c r="M1302" s="117"/>
      <c r="N1302" s="117"/>
      <c r="O1302" s="117"/>
      <c r="P1302" s="117"/>
      <c r="Q1302" s="117"/>
      <c r="R1302" s="117"/>
      <c r="S1302" s="117"/>
      <c r="T1302" s="117"/>
      <c r="U1302" s="117"/>
      <c r="V1302" s="117"/>
      <c r="W1302" s="117"/>
      <c r="X1302" s="117"/>
      <c r="Y1302" s="117"/>
      <c r="Z1302" s="117">
        <f t="shared" si="78"/>
        <v>0</v>
      </c>
      <c r="AA1302" s="117">
        <f t="shared" si="79"/>
        <v>0</v>
      </c>
      <c r="AB1302" s="15" t="e">
        <f>VLOOKUP(C1302,'Picture kid 56'!$A$2:$A$19,1,0)</f>
        <v>#N/A</v>
      </c>
      <c r="AC1302" s="15"/>
      <c r="AD1302" s="15"/>
    </row>
    <row r="1303" spans="1:30" ht="15.75">
      <c r="A1303" s="117">
        <v>1305</v>
      </c>
      <c r="B1303" s="117"/>
      <c r="C1303" s="117"/>
      <c r="D1303" s="117"/>
      <c r="K1303" s="117"/>
      <c r="L1303" s="117"/>
      <c r="M1303" s="117"/>
      <c r="N1303" s="117"/>
      <c r="O1303" s="117"/>
      <c r="P1303" s="117"/>
      <c r="Q1303" s="117"/>
      <c r="R1303" s="117"/>
      <c r="S1303" s="117"/>
      <c r="T1303" s="117"/>
      <c r="U1303" s="117"/>
      <c r="V1303" s="117"/>
      <c r="W1303" s="117"/>
      <c r="X1303" s="117"/>
      <c r="Y1303" s="117"/>
      <c r="Z1303" s="117">
        <f t="shared" si="78"/>
        <v>0</v>
      </c>
      <c r="AA1303" s="117">
        <f t="shared" si="79"/>
        <v>0</v>
      </c>
      <c r="AB1303" s="15" t="e">
        <f>VLOOKUP(C1303,'Picture kid 56'!$A$2:$A$19,1,0)</f>
        <v>#N/A</v>
      </c>
      <c r="AC1303" s="15"/>
      <c r="AD1303" s="15"/>
    </row>
    <row r="1304" spans="1:30" ht="15.75">
      <c r="A1304" s="117">
        <v>1306</v>
      </c>
      <c r="B1304" s="117"/>
      <c r="C1304" s="117"/>
      <c r="D1304" s="117"/>
      <c r="K1304" s="117"/>
      <c r="L1304" s="117"/>
      <c r="M1304" s="117"/>
      <c r="N1304" s="117"/>
      <c r="O1304" s="117"/>
      <c r="P1304" s="117"/>
      <c r="Q1304" s="117"/>
      <c r="R1304" s="117"/>
      <c r="S1304" s="117"/>
      <c r="T1304" s="117"/>
      <c r="U1304" s="117"/>
      <c r="V1304" s="117"/>
      <c r="W1304" s="117"/>
      <c r="X1304" s="117"/>
      <c r="Y1304" s="117"/>
      <c r="Z1304" s="117">
        <f t="shared" si="78"/>
        <v>0</v>
      </c>
      <c r="AA1304" s="117">
        <f t="shared" si="79"/>
        <v>0</v>
      </c>
      <c r="AB1304" s="15" t="e">
        <f>VLOOKUP(C1304,'Picture kid 56'!$A$2:$A$19,1,0)</f>
        <v>#N/A</v>
      </c>
      <c r="AC1304" s="15"/>
      <c r="AD1304" s="15"/>
    </row>
    <row r="1305" spans="1:30" ht="15.75">
      <c r="A1305" s="117">
        <v>1307</v>
      </c>
      <c r="B1305" s="117"/>
      <c r="C1305" s="117"/>
      <c r="D1305" s="117"/>
      <c r="K1305" s="117"/>
      <c r="L1305" s="117"/>
      <c r="M1305" s="117"/>
      <c r="N1305" s="117"/>
      <c r="O1305" s="117"/>
      <c r="P1305" s="117"/>
      <c r="Q1305" s="117"/>
      <c r="R1305" s="117"/>
      <c r="S1305" s="117"/>
      <c r="T1305" s="117"/>
      <c r="U1305" s="117"/>
      <c r="V1305" s="117"/>
      <c r="W1305" s="117"/>
      <c r="X1305" s="117"/>
      <c r="Y1305" s="117"/>
      <c r="Z1305" s="117">
        <f t="shared" si="78"/>
        <v>0</v>
      </c>
      <c r="AA1305" s="117">
        <f t="shared" si="79"/>
        <v>0</v>
      </c>
      <c r="AB1305" s="15" t="e">
        <f>VLOOKUP(C1305,'Picture kid 56'!$A$2:$A$19,1,0)</f>
        <v>#N/A</v>
      </c>
      <c r="AC1305" s="15"/>
      <c r="AD1305" s="15"/>
    </row>
    <row r="1306" spans="1:30" ht="15.75">
      <c r="A1306" s="117">
        <v>1308</v>
      </c>
      <c r="B1306" s="117"/>
      <c r="C1306" s="117"/>
      <c r="D1306" s="117"/>
      <c r="K1306" s="117"/>
      <c r="L1306" s="117"/>
      <c r="M1306" s="117"/>
      <c r="N1306" s="117"/>
      <c r="O1306" s="117"/>
      <c r="P1306" s="117"/>
      <c r="Q1306" s="117"/>
      <c r="R1306" s="117"/>
      <c r="S1306" s="117"/>
      <c r="T1306" s="117"/>
      <c r="U1306" s="117"/>
      <c r="V1306" s="117"/>
      <c r="W1306" s="117"/>
      <c r="X1306" s="117"/>
      <c r="Y1306" s="117"/>
      <c r="Z1306" s="117">
        <f t="shared" si="78"/>
        <v>0</v>
      </c>
      <c r="AA1306" s="117">
        <f t="shared" si="79"/>
        <v>0</v>
      </c>
      <c r="AB1306" s="15" t="e">
        <f>VLOOKUP(C1306,'Picture kid 56'!$A$2:$A$19,1,0)</f>
        <v>#N/A</v>
      </c>
      <c r="AC1306" s="15"/>
      <c r="AD1306" s="15"/>
    </row>
    <row r="1307" spans="1:30" ht="15.75">
      <c r="A1307" s="117">
        <v>1309</v>
      </c>
      <c r="B1307" s="117"/>
      <c r="C1307" s="117"/>
      <c r="D1307" s="117"/>
      <c r="K1307" s="117"/>
      <c r="L1307" s="117"/>
      <c r="M1307" s="117"/>
      <c r="N1307" s="117"/>
      <c r="O1307" s="117"/>
      <c r="P1307" s="117"/>
      <c r="Q1307" s="117"/>
      <c r="R1307" s="117"/>
      <c r="S1307" s="117"/>
      <c r="T1307" s="117"/>
      <c r="U1307" s="117"/>
      <c r="V1307" s="117"/>
      <c r="W1307" s="117"/>
      <c r="X1307" s="117"/>
      <c r="Y1307" s="117"/>
      <c r="Z1307" s="117">
        <f t="shared" si="78"/>
        <v>0</v>
      </c>
      <c r="AA1307" s="117">
        <f t="shared" si="79"/>
        <v>0</v>
      </c>
      <c r="AB1307" s="15" t="e">
        <f>VLOOKUP(C1307,'Picture kid 56'!$A$2:$A$19,1,0)</f>
        <v>#N/A</v>
      </c>
      <c r="AC1307" s="15"/>
      <c r="AD1307" s="15"/>
    </row>
    <row r="1308" spans="1:30" ht="15.75">
      <c r="A1308" s="117">
        <v>1310</v>
      </c>
      <c r="B1308" s="117"/>
      <c r="C1308" s="117"/>
      <c r="D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17"/>
      <c r="V1308" s="117"/>
      <c r="W1308" s="117"/>
      <c r="X1308" s="117"/>
      <c r="Y1308" s="117"/>
      <c r="Z1308" s="117">
        <f t="shared" si="78"/>
        <v>0</v>
      </c>
      <c r="AA1308" s="117">
        <f t="shared" si="79"/>
        <v>0</v>
      </c>
      <c r="AB1308" s="15" t="e">
        <f>VLOOKUP(C1308,'Picture kid 56'!$A$2:$A$19,1,0)</f>
        <v>#N/A</v>
      </c>
      <c r="AC1308" s="15"/>
      <c r="AD1308" s="15"/>
    </row>
    <row r="1309" spans="1:30" ht="15.75">
      <c r="A1309" s="117">
        <v>1311</v>
      </c>
      <c r="B1309" s="117"/>
      <c r="C1309" s="117"/>
      <c r="D1309" s="117"/>
      <c r="K1309" s="117"/>
      <c r="L1309" s="117"/>
      <c r="M1309" s="117"/>
      <c r="N1309" s="117"/>
      <c r="O1309" s="117"/>
      <c r="P1309" s="117"/>
      <c r="Q1309" s="117"/>
      <c r="R1309" s="117"/>
      <c r="S1309" s="117"/>
      <c r="T1309" s="117"/>
      <c r="U1309" s="117"/>
      <c r="V1309" s="117"/>
      <c r="W1309" s="117"/>
      <c r="X1309" s="117"/>
      <c r="Y1309" s="117"/>
      <c r="Z1309" s="117">
        <f t="shared" si="78"/>
        <v>0</v>
      </c>
      <c r="AA1309" s="117">
        <f t="shared" si="79"/>
        <v>0</v>
      </c>
      <c r="AB1309" s="15" t="e">
        <f>VLOOKUP(C1309,'Picture kid 56'!$A$2:$A$19,1,0)</f>
        <v>#N/A</v>
      </c>
      <c r="AC1309" s="15"/>
      <c r="AD1309" s="15"/>
    </row>
    <row r="1310" spans="1:30" ht="15.75">
      <c r="A1310" s="117">
        <v>1312</v>
      </c>
      <c r="B1310" s="117"/>
      <c r="C1310" s="117"/>
      <c r="D1310" s="117"/>
      <c r="K1310" s="117"/>
      <c r="L1310" s="117"/>
      <c r="M1310" s="117"/>
      <c r="N1310" s="117"/>
      <c r="O1310" s="117"/>
      <c r="P1310" s="117"/>
      <c r="Q1310" s="117"/>
      <c r="R1310" s="117"/>
      <c r="S1310" s="117"/>
      <c r="T1310" s="117"/>
      <c r="U1310" s="117"/>
      <c r="V1310" s="117"/>
      <c r="W1310" s="117"/>
      <c r="X1310" s="117"/>
      <c r="Y1310" s="117"/>
      <c r="Z1310" s="117">
        <f t="shared" si="78"/>
        <v>0</v>
      </c>
      <c r="AA1310" s="117">
        <f t="shared" si="79"/>
        <v>0</v>
      </c>
      <c r="AB1310" s="15" t="e">
        <f>VLOOKUP(C1310,'Picture kid 56'!$A$2:$A$19,1,0)</f>
        <v>#N/A</v>
      </c>
      <c r="AC1310" s="15"/>
      <c r="AD1310" s="15"/>
    </row>
    <row r="1311" spans="1:30" ht="15.75">
      <c r="A1311" s="117">
        <v>1313</v>
      </c>
      <c r="B1311" s="117"/>
      <c r="C1311" s="117"/>
      <c r="D1311" s="117"/>
      <c r="K1311" s="117"/>
      <c r="L1311" s="117"/>
      <c r="M1311" s="117"/>
      <c r="N1311" s="117"/>
      <c r="O1311" s="117"/>
      <c r="P1311" s="117"/>
      <c r="Q1311" s="117"/>
      <c r="R1311" s="117"/>
      <c r="S1311" s="117"/>
      <c r="T1311" s="117"/>
      <c r="U1311" s="117"/>
      <c r="V1311" s="117"/>
      <c r="W1311" s="117"/>
      <c r="X1311" s="117"/>
      <c r="Y1311" s="117"/>
      <c r="Z1311" s="117">
        <f t="shared" si="78"/>
        <v>0</v>
      </c>
      <c r="AA1311" s="117">
        <f t="shared" si="79"/>
        <v>0</v>
      </c>
      <c r="AB1311" s="15" t="e">
        <f>VLOOKUP(C1311,'Picture kid 56'!$A$2:$A$19,1,0)</f>
        <v>#N/A</v>
      </c>
      <c r="AC1311" s="15"/>
      <c r="AD1311" s="15"/>
    </row>
    <row r="1312" spans="1:30" ht="15.75">
      <c r="A1312" s="117">
        <v>1314</v>
      </c>
      <c r="B1312" s="117"/>
      <c r="C1312" s="117"/>
      <c r="D1312" s="117"/>
      <c r="K1312" s="117"/>
      <c r="L1312" s="117"/>
      <c r="M1312" s="117"/>
      <c r="N1312" s="117"/>
      <c r="O1312" s="117"/>
      <c r="P1312" s="117"/>
      <c r="Q1312" s="117"/>
      <c r="R1312" s="117"/>
      <c r="S1312" s="117"/>
      <c r="T1312" s="117"/>
      <c r="U1312" s="117"/>
      <c r="V1312" s="117"/>
      <c r="W1312" s="117"/>
      <c r="X1312" s="117"/>
      <c r="Y1312" s="117"/>
      <c r="Z1312" s="117">
        <f t="shared" si="78"/>
        <v>0</v>
      </c>
      <c r="AA1312" s="117">
        <f t="shared" si="79"/>
        <v>0</v>
      </c>
      <c r="AB1312" s="15" t="e">
        <f>VLOOKUP(C1312,'Picture kid 56'!$A$2:$A$19,1,0)</f>
        <v>#N/A</v>
      </c>
      <c r="AC1312" s="15"/>
      <c r="AD1312" s="15"/>
    </row>
    <row r="1313" spans="1:30" ht="15.75">
      <c r="A1313" s="117">
        <v>1315</v>
      </c>
      <c r="B1313" s="117"/>
      <c r="C1313" s="117"/>
      <c r="D1313" s="117"/>
      <c r="K1313" s="117"/>
      <c r="L1313" s="117"/>
      <c r="M1313" s="117"/>
      <c r="N1313" s="117"/>
      <c r="O1313" s="117"/>
      <c r="P1313" s="117"/>
      <c r="Q1313" s="117"/>
      <c r="R1313" s="117"/>
      <c r="S1313" s="117"/>
      <c r="T1313" s="117"/>
      <c r="U1313" s="117"/>
      <c r="V1313" s="117"/>
      <c r="W1313" s="117"/>
      <c r="X1313" s="117"/>
      <c r="Y1313" s="117"/>
      <c r="Z1313" s="117">
        <f t="shared" si="78"/>
        <v>0</v>
      </c>
      <c r="AA1313" s="117">
        <f t="shared" si="79"/>
        <v>0</v>
      </c>
      <c r="AB1313" s="15" t="e">
        <f>VLOOKUP(C1313,'Picture kid 56'!$A$2:$A$19,1,0)</f>
        <v>#N/A</v>
      </c>
      <c r="AC1313" s="15"/>
      <c r="AD1313" s="15"/>
    </row>
    <row r="1314" spans="1:30" ht="15.75">
      <c r="A1314" s="117">
        <v>1316</v>
      </c>
      <c r="B1314" s="117"/>
      <c r="C1314" s="117"/>
      <c r="D1314" s="117"/>
      <c r="K1314" s="117"/>
      <c r="L1314" s="117"/>
      <c r="M1314" s="117"/>
      <c r="N1314" s="117"/>
      <c r="O1314" s="117"/>
      <c r="P1314" s="117"/>
      <c r="Q1314" s="117"/>
      <c r="R1314" s="117"/>
      <c r="S1314" s="117"/>
      <c r="T1314" s="117"/>
      <c r="U1314" s="117"/>
      <c r="V1314" s="117"/>
      <c r="W1314" s="117"/>
      <c r="X1314" s="117"/>
      <c r="Y1314" s="117"/>
      <c r="Z1314" s="117">
        <f t="shared" si="78"/>
        <v>0</v>
      </c>
      <c r="AA1314" s="117">
        <f t="shared" si="79"/>
        <v>0</v>
      </c>
      <c r="AB1314" s="15" t="e">
        <f>VLOOKUP(C1314,'Picture kid 56'!$A$2:$A$19,1,0)</f>
        <v>#N/A</v>
      </c>
      <c r="AC1314" s="15"/>
      <c r="AD1314" s="15"/>
    </row>
    <row r="1315" spans="1:30" ht="15.75">
      <c r="A1315" s="117">
        <v>1317</v>
      </c>
      <c r="B1315" s="117"/>
      <c r="C1315" s="117"/>
      <c r="D1315" s="117"/>
      <c r="K1315" s="117"/>
      <c r="L1315" s="117"/>
      <c r="M1315" s="117"/>
      <c r="N1315" s="117"/>
      <c r="O1315" s="117"/>
      <c r="P1315" s="117"/>
      <c r="Q1315" s="117"/>
      <c r="R1315" s="117"/>
      <c r="S1315" s="117"/>
      <c r="T1315" s="117"/>
      <c r="U1315" s="117"/>
      <c r="V1315" s="117"/>
      <c r="W1315" s="117"/>
      <c r="X1315" s="117"/>
      <c r="Y1315" s="117"/>
      <c r="Z1315" s="117">
        <f t="shared" si="78"/>
        <v>0</v>
      </c>
      <c r="AA1315" s="117">
        <f t="shared" si="79"/>
        <v>0</v>
      </c>
      <c r="AB1315" s="15" t="e">
        <f>VLOOKUP(C1315,'Picture kid 56'!$A$2:$A$19,1,0)</f>
        <v>#N/A</v>
      </c>
      <c r="AC1315" s="15"/>
      <c r="AD1315" s="15"/>
    </row>
    <row r="1316" spans="1:30" ht="15.75">
      <c r="A1316" s="117">
        <v>1318</v>
      </c>
      <c r="B1316" s="117"/>
      <c r="C1316" s="117"/>
      <c r="D1316" s="117"/>
      <c r="K1316" s="117"/>
      <c r="L1316" s="117"/>
      <c r="M1316" s="117"/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7"/>
      <c r="X1316" s="117"/>
      <c r="Y1316" s="117"/>
      <c r="Z1316" s="117">
        <f t="shared" si="78"/>
        <v>0</v>
      </c>
      <c r="AA1316" s="117">
        <f t="shared" si="79"/>
        <v>0</v>
      </c>
      <c r="AB1316" s="15" t="e">
        <f>VLOOKUP(C1316,'Picture kid 56'!$A$2:$A$19,1,0)</f>
        <v>#N/A</v>
      </c>
      <c r="AC1316" s="15"/>
      <c r="AD1316" s="15"/>
    </row>
    <row r="1317" spans="1:30" ht="15.75">
      <c r="A1317" s="117">
        <v>1319</v>
      </c>
      <c r="B1317" s="117"/>
      <c r="C1317" s="117"/>
      <c r="D1317" s="117"/>
      <c r="K1317" s="117"/>
      <c r="L1317" s="117"/>
      <c r="M1317" s="117"/>
      <c r="N1317" s="117"/>
      <c r="O1317" s="117"/>
      <c r="P1317" s="117"/>
      <c r="Q1317" s="117"/>
      <c r="R1317" s="117"/>
      <c r="S1317" s="117"/>
      <c r="T1317" s="117"/>
      <c r="U1317" s="117"/>
      <c r="V1317" s="117"/>
      <c r="W1317" s="117"/>
      <c r="X1317" s="117"/>
      <c r="Y1317" s="117"/>
      <c r="Z1317" s="117">
        <f t="shared" si="78"/>
        <v>0</v>
      </c>
      <c r="AA1317" s="117">
        <f t="shared" si="79"/>
        <v>0</v>
      </c>
      <c r="AB1317" s="15" t="e">
        <f>VLOOKUP(C1317,'Picture kid 56'!$A$2:$A$19,1,0)</f>
        <v>#N/A</v>
      </c>
      <c r="AC1317" s="15"/>
      <c r="AD1317" s="15"/>
    </row>
    <row r="1318" spans="1:30" ht="15.75">
      <c r="A1318" s="117">
        <v>1320</v>
      </c>
      <c r="B1318" s="117"/>
      <c r="C1318" s="117"/>
      <c r="D1318" s="117"/>
      <c r="K1318" s="117"/>
      <c r="L1318" s="117"/>
      <c r="M1318" s="117"/>
      <c r="N1318" s="117"/>
      <c r="O1318" s="117"/>
      <c r="P1318" s="117"/>
      <c r="Q1318" s="117"/>
      <c r="R1318" s="117"/>
      <c r="S1318" s="117"/>
      <c r="T1318" s="117"/>
      <c r="U1318" s="117"/>
      <c r="V1318" s="117"/>
      <c r="W1318" s="117"/>
      <c r="X1318" s="117"/>
      <c r="Y1318" s="117"/>
      <c r="Z1318" s="117">
        <f t="shared" si="78"/>
        <v>0</v>
      </c>
      <c r="AA1318" s="117">
        <f t="shared" si="79"/>
        <v>0</v>
      </c>
      <c r="AB1318" s="15" t="e">
        <f>VLOOKUP(C1318,'Picture kid 56'!$A$2:$A$19,1,0)</f>
        <v>#N/A</v>
      </c>
      <c r="AC1318" s="15"/>
      <c r="AD1318" s="15"/>
    </row>
    <row r="1319" spans="1:30" ht="15.75">
      <c r="A1319" s="117">
        <v>1321</v>
      </c>
      <c r="B1319" s="117"/>
      <c r="C1319" s="117"/>
      <c r="D1319" s="117"/>
      <c r="K1319" s="117"/>
      <c r="L1319" s="117"/>
      <c r="M1319" s="117"/>
      <c r="N1319" s="117"/>
      <c r="O1319" s="117"/>
      <c r="P1319" s="117"/>
      <c r="Q1319" s="117"/>
      <c r="R1319" s="117"/>
      <c r="S1319" s="117"/>
      <c r="T1319" s="117"/>
      <c r="U1319" s="117"/>
      <c r="V1319" s="117"/>
      <c r="W1319" s="117"/>
      <c r="X1319" s="117"/>
      <c r="Y1319" s="117"/>
      <c r="Z1319" s="117">
        <f t="shared" si="78"/>
        <v>0</v>
      </c>
      <c r="AA1319" s="117">
        <f t="shared" si="79"/>
        <v>0</v>
      </c>
      <c r="AB1319" s="15" t="e">
        <f>VLOOKUP(C1319,'Picture kid 56'!$A$2:$A$19,1,0)</f>
        <v>#N/A</v>
      </c>
      <c r="AC1319" s="15"/>
      <c r="AD1319" s="15"/>
    </row>
    <row r="1320" spans="1:30" ht="15.75">
      <c r="A1320" s="117">
        <v>1322</v>
      </c>
      <c r="B1320" s="117"/>
      <c r="C1320" s="117"/>
      <c r="D1320" s="117"/>
      <c r="K1320" s="117"/>
      <c r="L1320" s="117"/>
      <c r="M1320" s="117"/>
      <c r="N1320" s="117"/>
      <c r="O1320" s="117"/>
      <c r="P1320" s="117"/>
      <c r="Q1320" s="117"/>
      <c r="R1320" s="117"/>
      <c r="S1320" s="117"/>
      <c r="T1320" s="117"/>
      <c r="U1320" s="117"/>
      <c r="V1320" s="117"/>
      <c r="W1320" s="117"/>
      <c r="X1320" s="117"/>
      <c r="Y1320" s="117"/>
      <c r="Z1320" s="117">
        <f t="shared" si="78"/>
        <v>0</v>
      </c>
      <c r="AA1320" s="117">
        <f t="shared" si="79"/>
        <v>0</v>
      </c>
      <c r="AB1320" s="15" t="e">
        <f>VLOOKUP(C1320,'Picture kid 56'!$A$2:$A$19,1,0)</f>
        <v>#N/A</v>
      </c>
      <c r="AC1320" s="15"/>
      <c r="AD1320" s="15"/>
    </row>
    <row r="1321" spans="1:30" ht="15.75">
      <c r="A1321" s="117">
        <v>1323</v>
      </c>
      <c r="B1321" s="117"/>
      <c r="C1321" s="117"/>
      <c r="D1321" s="117"/>
      <c r="K1321" s="117"/>
      <c r="L1321" s="117"/>
      <c r="M1321" s="117"/>
      <c r="N1321" s="117"/>
      <c r="O1321" s="117"/>
      <c r="P1321" s="117"/>
      <c r="Q1321" s="117"/>
      <c r="R1321" s="117"/>
      <c r="S1321" s="117"/>
      <c r="T1321" s="117"/>
      <c r="U1321" s="117"/>
      <c r="V1321" s="117"/>
      <c r="W1321" s="117"/>
      <c r="X1321" s="117"/>
      <c r="Y1321" s="117"/>
      <c r="Z1321" s="117">
        <f t="shared" si="78"/>
        <v>0</v>
      </c>
      <c r="AA1321" s="117">
        <f t="shared" si="79"/>
        <v>0</v>
      </c>
      <c r="AB1321" s="15" t="e">
        <f>VLOOKUP(C1321,'Picture kid 56'!$A$2:$A$19,1,0)</f>
        <v>#N/A</v>
      </c>
      <c r="AC1321" s="15"/>
      <c r="AD1321" s="15"/>
    </row>
    <row r="1322" spans="1:30" ht="15.75">
      <c r="A1322" s="117">
        <v>1324</v>
      </c>
      <c r="B1322" s="117"/>
      <c r="C1322" s="117"/>
      <c r="D1322" s="117"/>
      <c r="K1322" s="117"/>
      <c r="L1322" s="117"/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7"/>
      <c r="X1322" s="117"/>
      <c r="Y1322" s="117"/>
      <c r="Z1322" s="117">
        <f t="shared" si="78"/>
        <v>0</v>
      </c>
      <c r="AA1322" s="117">
        <f t="shared" si="79"/>
        <v>0</v>
      </c>
      <c r="AB1322" s="15" t="e">
        <f>VLOOKUP(C1322,'Picture kid 56'!$A$2:$A$19,1,0)</f>
        <v>#N/A</v>
      </c>
      <c r="AC1322" s="15"/>
      <c r="AD1322" s="15"/>
    </row>
    <row r="1323" spans="1:30" ht="15.75">
      <c r="A1323" s="117">
        <v>1325</v>
      </c>
      <c r="B1323" s="117"/>
      <c r="C1323" s="117"/>
      <c r="D1323" s="117"/>
      <c r="K1323" s="117"/>
      <c r="L1323" s="117"/>
      <c r="M1323" s="117"/>
      <c r="N1323" s="117"/>
      <c r="O1323" s="117"/>
      <c r="P1323" s="117"/>
      <c r="Q1323" s="117"/>
      <c r="R1323" s="117"/>
      <c r="S1323" s="117"/>
      <c r="T1323" s="117"/>
      <c r="U1323" s="117"/>
      <c r="V1323" s="117"/>
      <c r="W1323" s="117"/>
      <c r="X1323" s="117"/>
      <c r="Y1323" s="117"/>
      <c r="Z1323" s="117">
        <f t="shared" si="78"/>
        <v>0</v>
      </c>
      <c r="AA1323" s="117">
        <f t="shared" si="79"/>
        <v>0</v>
      </c>
      <c r="AB1323" s="15" t="e">
        <f>VLOOKUP(C1323,'Picture kid 56'!$A$2:$A$19,1,0)</f>
        <v>#N/A</v>
      </c>
      <c r="AC1323" s="15"/>
      <c r="AD1323" s="15"/>
    </row>
    <row r="1324" spans="1:30" ht="15.75">
      <c r="A1324" s="117">
        <v>1326</v>
      </c>
      <c r="B1324" s="117"/>
      <c r="C1324" s="117"/>
      <c r="D1324" s="117"/>
      <c r="K1324" s="117"/>
      <c r="L1324" s="117"/>
      <c r="M1324" s="117"/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7"/>
      <c r="X1324" s="117"/>
      <c r="Y1324" s="117"/>
      <c r="Z1324" s="117">
        <f t="shared" si="78"/>
        <v>0</v>
      </c>
      <c r="AA1324" s="117">
        <f t="shared" si="79"/>
        <v>0</v>
      </c>
      <c r="AB1324" s="15" t="e">
        <f>VLOOKUP(C1324,'Picture kid 56'!$A$2:$A$19,1,0)</f>
        <v>#N/A</v>
      </c>
      <c r="AC1324" s="15"/>
      <c r="AD1324" s="15"/>
    </row>
    <row r="1325" spans="1:30" ht="15.75">
      <c r="A1325" s="117">
        <v>1327</v>
      </c>
      <c r="B1325" s="117"/>
      <c r="C1325" s="117"/>
      <c r="D1325" s="117"/>
      <c r="K1325" s="117"/>
      <c r="L1325" s="117"/>
      <c r="M1325" s="117"/>
      <c r="N1325" s="117"/>
      <c r="O1325" s="117"/>
      <c r="P1325" s="117"/>
      <c r="Q1325" s="117"/>
      <c r="R1325" s="117"/>
      <c r="S1325" s="117"/>
      <c r="T1325" s="117"/>
      <c r="U1325" s="117"/>
      <c r="V1325" s="117"/>
      <c r="W1325" s="117"/>
      <c r="X1325" s="117"/>
      <c r="Y1325" s="117"/>
      <c r="Z1325" s="117">
        <f t="shared" si="78"/>
        <v>0</v>
      </c>
      <c r="AA1325" s="117">
        <f t="shared" si="79"/>
        <v>0</v>
      </c>
      <c r="AB1325" s="15" t="e">
        <f>VLOOKUP(C1325,'Picture kid 56'!$A$2:$A$19,1,0)</f>
        <v>#N/A</v>
      </c>
      <c r="AC1325" s="15"/>
      <c r="AD1325" s="15"/>
    </row>
    <row r="1326" spans="1:30" ht="15.75">
      <c r="A1326" s="117">
        <v>1328</v>
      </c>
      <c r="B1326" s="117"/>
      <c r="C1326" s="117"/>
      <c r="D1326" s="117"/>
      <c r="K1326" s="117"/>
      <c r="L1326" s="117"/>
      <c r="M1326" s="117"/>
      <c r="N1326" s="117"/>
      <c r="O1326" s="117"/>
      <c r="P1326" s="117"/>
      <c r="Q1326" s="117"/>
      <c r="R1326" s="117"/>
      <c r="S1326" s="117"/>
      <c r="T1326" s="117"/>
      <c r="U1326" s="117"/>
      <c r="V1326" s="117"/>
      <c r="W1326" s="117"/>
      <c r="X1326" s="117"/>
      <c r="Y1326" s="117"/>
      <c r="Z1326" s="117">
        <f t="shared" si="78"/>
        <v>0</v>
      </c>
      <c r="AA1326" s="117">
        <f t="shared" si="79"/>
        <v>0</v>
      </c>
      <c r="AB1326" s="15" t="e">
        <f>VLOOKUP(C1326,'Picture kid 56'!$A$2:$A$19,1,0)</f>
        <v>#N/A</v>
      </c>
      <c r="AC1326" s="15"/>
      <c r="AD1326" s="15"/>
    </row>
    <row r="1327" spans="1:30" ht="15.75">
      <c r="A1327" s="117">
        <v>1329</v>
      </c>
      <c r="B1327" s="117"/>
      <c r="C1327" s="117"/>
      <c r="D1327" s="117"/>
      <c r="K1327" s="117"/>
      <c r="L1327" s="117"/>
      <c r="M1327" s="117"/>
      <c r="N1327" s="117"/>
      <c r="O1327" s="117"/>
      <c r="P1327" s="117"/>
      <c r="Q1327" s="117"/>
      <c r="R1327" s="117"/>
      <c r="S1327" s="117"/>
      <c r="T1327" s="117"/>
      <c r="U1327" s="117"/>
      <c r="V1327" s="117"/>
      <c r="W1327" s="117"/>
      <c r="X1327" s="117"/>
      <c r="Y1327" s="117"/>
      <c r="Z1327" s="117">
        <f t="shared" si="78"/>
        <v>0</v>
      </c>
      <c r="AA1327" s="117">
        <f t="shared" si="79"/>
        <v>0</v>
      </c>
      <c r="AB1327" s="15" t="e">
        <f>VLOOKUP(C1327,'Picture kid 56'!$A$2:$A$19,1,0)</f>
        <v>#N/A</v>
      </c>
      <c r="AC1327" s="15"/>
      <c r="AD1327" s="15"/>
    </row>
    <row r="1328" spans="1:30" ht="15.75">
      <c r="A1328" s="117">
        <v>1330</v>
      </c>
      <c r="B1328" s="117"/>
      <c r="C1328" s="117"/>
      <c r="D1328" s="117"/>
      <c r="K1328" s="117"/>
      <c r="L1328" s="117"/>
      <c r="M1328" s="117"/>
      <c r="N1328" s="117"/>
      <c r="O1328" s="117"/>
      <c r="P1328" s="117"/>
      <c r="Q1328" s="117"/>
      <c r="R1328" s="117"/>
      <c r="S1328" s="117"/>
      <c r="T1328" s="117"/>
      <c r="U1328" s="117"/>
      <c r="V1328" s="117"/>
      <c r="W1328" s="117"/>
      <c r="X1328" s="117"/>
      <c r="Y1328" s="117"/>
      <c r="Z1328" s="117">
        <f t="shared" si="78"/>
        <v>0</v>
      </c>
      <c r="AA1328" s="117">
        <f t="shared" si="79"/>
        <v>0</v>
      </c>
      <c r="AB1328" s="15" t="e">
        <f>VLOOKUP(C1328,'Picture kid 56'!$A$2:$A$19,1,0)</f>
        <v>#N/A</v>
      </c>
      <c r="AC1328" s="15"/>
      <c r="AD1328" s="15"/>
    </row>
    <row r="1329" spans="1:30" ht="15.75">
      <c r="A1329" s="117">
        <v>1331</v>
      </c>
      <c r="B1329" s="117"/>
      <c r="C1329" s="117"/>
      <c r="D1329" s="117"/>
      <c r="K1329" s="117"/>
      <c r="L1329" s="117"/>
      <c r="M1329" s="117"/>
      <c r="N1329" s="117"/>
      <c r="O1329" s="117"/>
      <c r="P1329" s="117"/>
      <c r="Q1329" s="117"/>
      <c r="R1329" s="117"/>
      <c r="S1329" s="117"/>
      <c r="T1329" s="117"/>
      <c r="U1329" s="117"/>
      <c r="V1329" s="117"/>
      <c r="W1329" s="117"/>
      <c r="X1329" s="117"/>
      <c r="Y1329" s="117"/>
      <c r="Z1329" s="117">
        <f t="shared" si="78"/>
        <v>0</v>
      </c>
      <c r="AA1329" s="117">
        <f t="shared" si="79"/>
        <v>0</v>
      </c>
      <c r="AB1329" s="15" t="e">
        <f>VLOOKUP(C1329,'Picture kid 56'!$A$2:$A$19,1,0)</f>
        <v>#N/A</v>
      </c>
      <c r="AC1329" s="15"/>
      <c r="AD1329" s="15"/>
    </row>
    <row r="1330" spans="1:30" ht="15.75">
      <c r="A1330" s="117">
        <v>1332</v>
      </c>
      <c r="B1330" s="117"/>
      <c r="C1330" s="117"/>
      <c r="D1330" s="117"/>
      <c r="K1330" s="117"/>
      <c r="L1330" s="117"/>
      <c r="M1330" s="117"/>
      <c r="N1330" s="117"/>
      <c r="O1330" s="117"/>
      <c r="P1330" s="117"/>
      <c r="Q1330" s="117"/>
      <c r="R1330" s="117"/>
      <c r="S1330" s="117"/>
      <c r="T1330" s="117"/>
      <c r="U1330" s="117"/>
      <c r="V1330" s="117"/>
      <c r="W1330" s="117"/>
      <c r="X1330" s="117"/>
      <c r="Y1330" s="117"/>
      <c r="Z1330" s="117">
        <f t="shared" si="78"/>
        <v>0</v>
      </c>
      <c r="AA1330" s="117">
        <f t="shared" si="79"/>
        <v>0</v>
      </c>
      <c r="AB1330" s="15" t="e">
        <f>VLOOKUP(C1330,'Picture kid 56'!$A$2:$A$19,1,0)</f>
        <v>#N/A</v>
      </c>
      <c r="AC1330" s="15"/>
      <c r="AD1330" s="15"/>
    </row>
    <row r="1331" spans="1:30" s="20" customFormat="1" ht="15.75">
      <c r="A1331" s="117">
        <v>1333</v>
      </c>
      <c r="B1331" s="117"/>
      <c r="C1331" s="117"/>
      <c r="D1331" s="117"/>
      <c r="E1331" s="117"/>
      <c r="F1331" s="117"/>
      <c r="G1331" s="117"/>
      <c r="H1331" s="117"/>
      <c r="I1331" s="117"/>
      <c r="J1331" s="117"/>
      <c r="K1331" s="117"/>
      <c r="L1331" s="117"/>
      <c r="M1331" s="117"/>
      <c r="N1331" s="117"/>
      <c r="O1331" s="117"/>
      <c r="P1331" s="117"/>
      <c r="Q1331" s="117"/>
      <c r="R1331" s="117"/>
      <c r="S1331" s="117"/>
      <c r="T1331" s="117"/>
      <c r="U1331" s="117"/>
      <c r="V1331" s="117"/>
      <c r="W1331" s="117"/>
      <c r="X1331" s="117"/>
      <c r="Y1331" s="117"/>
      <c r="Z1331" s="117">
        <f t="shared" si="78"/>
        <v>0</v>
      </c>
      <c r="AA1331" s="117">
        <f t="shared" si="79"/>
        <v>0</v>
      </c>
      <c r="AB1331" s="15" t="e">
        <f>VLOOKUP(C1331,'Picture kid 56'!$A$2:$A$19,1,0)</f>
        <v>#N/A</v>
      </c>
      <c r="AC1331" s="15"/>
      <c r="AD1331" s="15"/>
    </row>
    <row r="1332" spans="1:30" ht="15.75">
      <c r="A1332" s="117">
        <v>1334</v>
      </c>
      <c r="B1332" s="117"/>
      <c r="C1332" s="117"/>
      <c r="D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7"/>
      <c r="X1332" s="117"/>
      <c r="Y1332" s="117"/>
      <c r="Z1332" s="117">
        <f t="shared" si="78"/>
        <v>0</v>
      </c>
      <c r="AA1332" s="117">
        <f t="shared" si="79"/>
        <v>0</v>
      </c>
      <c r="AB1332" s="15" t="e">
        <f>VLOOKUP(C1332,'Picture kid 56'!$A$2:$A$19,1,0)</f>
        <v>#N/A</v>
      </c>
      <c r="AC1332" s="15"/>
      <c r="AD1332" s="15"/>
    </row>
    <row r="1333" spans="1:30" ht="15.75">
      <c r="A1333" s="117">
        <v>1335</v>
      </c>
      <c r="B1333" s="117"/>
      <c r="C1333" s="117"/>
      <c r="D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7"/>
      <c r="X1333" s="117"/>
      <c r="Y1333" s="117"/>
      <c r="Z1333" s="117">
        <f t="shared" si="78"/>
        <v>0</v>
      </c>
      <c r="AA1333" s="117">
        <f t="shared" si="79"/>
        <v>0</v>
      </c>
      <c r="AB1333" s="15" t="e">
        <f>VLOOKUP(C1333,'Picture kid 56'!$A$2:$A$19,1,0)</f>
        <v>#N/A</v>
      </c>
      <c r="AC1333" s="15"/>
      <c r="AD1333" s="15"/>
    </row>
    <row r="1334" spans="1:30" ht="15.75">
      <c r="A1334" s="117">
        <v>1336</v>
      </c>
      <c r="B1334" s="117"/>
      <c r="C1334" s="117"/>
      <c r="D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7"/>
      <c r="X1334" s="117"/>
      <c r="Y1334" s="117"/>
      <c r="Z1334" s="117">
        <f t="shared" si="78"/>
        <v>0</v>
      </c>
      <c r="AA1334" s="117">
        <f t="shared" si="79"/>
        <v>0</v>
      </c>
      <c r="AB1334" s="15" t="e">
        <f>VLOOKUP(C1334,'Picture kid 56'!$A$2:$A$19,1,0)</f>
        <v>#N/A</v>
      </c>
      <c r="AC1334" s="15"/>
      <c r="AD1334" s="15"/>
    </row>
    <row r="1335" spans="1:30" ht="15.75">
      <c r="A1335" s="117">
        <v>1337</v>
      </c>
      <c r="B1335" s="117"/>
      <c r="C1335" s="117"/>
      <c r="D1335" s="117"/>
      <c r="K1335" s="117"/>
      <c r="L1335" s="117"/>
      <c r="M1335" s="117"/>
      <c r="N1335" s="117"/>
      <c r="O1335" s="117"/>
      <c r="P1335" s="117"/>
      <c r="Q1335" s="117"/>
      <c r="R1335" s="117"/>
      <c r="S1335" s="117"/>
      <c r="T1335" s="117"/>
      <c r="U1335" s="117"/>
      <c r="V1335" s="117"/>
      <c r="W1335" s="117"/>
      <c r="X1335" s="117"/>
      <c r="Y1335" s="117"/>
      <c r="Z1335" s="117">
        <f t="shared" si="78"/>
        <v>0</v>
      </c>
      <c r="AA1335" s="117">
        <f t="shared" si="79"/>
        <v>0</v>
      </c>
      <c r="AB1335" s="15" t="e">
        <f>VLOOKUP(C1335,'Picture kid 56'!$A$2:$A$19,1,0)</f>
        <v>#N/A</v>
      </c>
      <c r="AC1335" s="15"/>
      <c r="AD1335" s="15"/>
    </row>
    <row r="1336" spans="1:30" ht="15.75">
      <c r="A1336" s="117">
        <v>1338</v>
      </c>
      <c r="B1336" s="117"/>
      <c r="C1336" s="117"/>
      <c r="D1336" s="117"/>
      <c r="K1336" s="117"/>
      <c r="L1336" s="117"/>
      <c r="M1336" s="117"/>
      <c r="N1336" s="117"/>
      <c r="O1336" s="117"/>
      <c r="P1336" s="117"/>
      <c r="Q1336" s="117"/>
      <c r="R1336" s="117"/>
      <c r="S1336" s="117"/>
      <c r="T1336" s="117"/>
      <c r="U1336" s="117"/>
      <c r="V1336" s="117"/>
      <c r="W1336" s="117"/>
      <c r="X1336" s="117"/>
      <c r="Y1336" s="117"/>
      <c r="Z1336" s="117">
        <f t="shared" si="78"/>
        <v>0</v>
      </c>
      <c r="AA1336" s="117">
        <f t="shared" si="79"/>
        <v>0</v>
      </c>
      <c r="AB1336" s="15" t="e">
        <f>VLOOKUP(C1336,'Picture kid 56'!$A$2:$A$19,1,0)</f>
        <v>#N/A</v>
      </c>
      <c r="AC1336" s="15"/>
      <c r="AD1336" s="15"/>
    </row>
    <row r="1337" spans="1:30" ht="15.75">
      <c r="A1337" s="117">
        <v>1339</v>
      </c>
      <c r="B1337" s="117"/>
      <c r="C1337" s="117"/>
      <c r="D1337" s="117"/>
      <c r="K1337" s="117"/>
      <c r="L1337" s="117"/>
      <c r="M1337" s="117"/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7"/>
      <c r="X1337" s="117"/>
      <c r="Y1337" s="117"/>
      <c r="Z1337" s="117">
        <f t="shared" si="78"/>
        <v>0</v>
      </c>
      <c r="AA1337" s="117">
        <f t="shared" si="79"/>
        <v>0</v>
      </c>
      <c r="AB1337" s="15" t="e">
        <f>VLOOKUP(C1337,'Picture kid 56'!$A$2:$A$19,1,0)</f>
        <v>#N/A</v>
      </c>
      <c r="AC1337" s="15"/>
      <c r="AD1337" s="15"/>
    </row>
    <row r="1338" spans="1:30" ht="15.75">
      <c r="A1338" s="117">
        <v>1340</v>
      </c>
      <c r="B1338" s="117"/>
      <c r="C1338" s="117"/>
      <c r="D1338" s="117"/>
      <c r="K1338" s="117"/>
      <c r="L1338" s="117"/>
      <c r="M1338" s="117"/>
      <c r="N1338" s="117"/>
      <c r="O1338" s="117"/>
      <c r="P1338" s="117"/>
      <c r="Q1338" s="117"/>
      <c r="R1338" s="117"/>
      <c r="S1338" s="117"/>
      <c r="T1338" s="117"/>
      <c r="U1338" s="117"/>
      <c r="V1338" s="117"/>
      <c r="W1338" s="117"/>
      <c r="X1338" s="117"/>
      <c r="Y1338" s="117"/>
      <c r="Z1338" s="117">
        <f t="shared" si="78"/>
        <v>0</v>
      </c>
      <c r="AA1338" s="117">
        <f t="shared" si="79"/>
        <v>0</v>
      </c>
      <c r="AB1338" s="15" t="e">
        <f>VLOOKUP(C1338,'Picture kid 56'!$A$2:$A$19,1,0)</f>
        <v>#N/A</v>
      </c>
      <c r="AC1338" s="15"/>
      <c r="AD1338" s="15"/>
    </row>
    <row r="1339" spans="1:30" ht="15.75">
      <c r="A1339" s="117">
        <v>1341</v>
      </c>
      <c r="B1339" s="117"/>
      <c r="C1339" s="117"/>
      <c r="D1339" s="117"/>
      <c r="K1339" s="117"/>
      <c r="L1339" s="117"/>
      <c r="M1339" s="117"/>
      <c r="N1339" s="117"/>
      <c r="O1339" s="117"/>
      <c r="P1339" s="117"/>
      <c r="Q1339" s="117"/>
      <c r="R1339" s="117"/>
      <c r="S1339" s="117"/>
      <c r="T1339" s="117"/>
      <c r="U1339" s="117"/>
      <c r="V1339" s="117"/>
      <c r="W1339" s="117"/>
      <c r="X1339" s="117"/>
      <c r="Y1339" s="117"/>
      <c r="Z1339" s="117">
        <f t="shared" si="78"/>
        <v>0</v>
      </c>
      <c r="AA1339" s="117">
        <f t="shared" si="79"/>
        <v>0</v>
      </c>
      <c r="AB1339" s="15" t="e">
        <f>VLOOKUP(C1339,'Picture kid 56'!$A$2:$A$19,1,0)</f>
        <v>#N/A</v>
      </c>
      <c r="AC1339" s="15"/>
      <c r="AD1339" s="15"/>
    </row>
    <row r="1340" spans="1:30" ht="15.75">
      <c r="A1340" s="117">
        <v>1342</v>
      </c>
      <c r="B1340" s="117"/>
      <c r="C1340" s="117"/>
      <c r="D1340" s="117"/>
      <c r="K1340" s="117"/>
      <c r="L1340" s="117"/>
      <c r="M1340" s="117"/>
      <c r="N1340" s="117"/>
      <c r="O1340" s="117"/>
      <c r="P1340" s="117"/>
      <c r="Q1340" s="117"/>
      <c r="R1340" s="117"/>
      <c r="S1340" s="117"/>
      <c r="T1340" s="117"/>
      <c r="U1340" s="117"/>
      <c r="V1340" s="117"/>
      <c r="W1340" s="117"/>
      <c r="X1340" s="117"/>
      <c r="Y1340" s="117"/>
      <c r="Z1340" s="117">
        <f t="shared" si="78"/>
        <v>0</v>
      </c>
      <c r="AA1340" s="117">
        <f t="shared" si="79"/>
        <v>0</v>
      </c>
      <c r="AB1340" s="15" t="e">
        <f>VLOOKUP(C1340,'Picture kid 56'!$A$2:$A$19,1,0)</f>
        <v>#N/A</v>
      </c>
      <c r="AC1340" s="15"/>
      <c r="AD1340" s="15"/>
    </row>
    <row r="1341" spans="1:30" ht="15.75">
      <c r="A1341" s="117">
        <v>1343</v>
      </c>
      <c r="B1341" s="117"/>
      <c r="C1341" s="117"/>
      <c r="D1341" s="117"/>
      <c r="K1341" s="117"/>
      <c r="L1341" s="117"/>
      <c r="M1341" s="117"/>
      <c r="N1341" s="117"/>
      <c r="O1341" s="117"/>
      <c r="P1341" s="117"/>
      <c r="Q1341" s="117"/>
      <c r="R1341" s="117"/>
      <c r="S1341" s="117"/>
      <c r="T1341" s="117"/>
      <c r="U1341" s="117"/>
      <c r="V1341" s="117"/>
      <c r="W1341" s="117"/>
      <c r="X1341" s="117"/>
      <c r="Y1341" s="117"/>
      <c r="Z1341" s="117">
        <f t="shared" si="78"/>
        <v>0</v>
      </c>
      <c r="AA1341" s="117">
        <f t="shared" si="79"/>
        <v>0</v>
      </c>
      <c r="AB1341" s="15" t="e">
        <f>VLOOKUP(C1341,'Picture kid 56'!$A$2:$A$19,1,0)</f>
        <v>#N/A</v>
      </c>
      <c r="AC1341" s="15"/>
      <c r="AD1341" s="15"/>
    </row>
    <row r="1342" spans="1:30" ht="15.75">
      <c r="A1342" s="117">
        <v>1344</v>
      </c>
      <c r="B1342" s="117"/>
      <c r="C1342" s="117"/>
      <c r="D1342" s="117"/>
      <c r="K1342" s="117"/>
      <c r="L1342" s="117"/>
      <c r="M1342" s="117"/>
      <c r="N1342" s="117"/>
      <c r="O1342" s="117"/>
      <c r="P1342" s="117"/>
      <c r="Q1342" s="117"/>
      <c r="R1342" s="117"/>
      <c r="S1342" s="117"/>
      <c r="T1342" s="117"/>
      <c r="U1342" s="117"/>
      <c r="V1342" s="117"/>
      <c r="W1342" s="117"/>
      <c r="X1342" s="117"/>
      <c r="Y1342" s="117"/>
      <c r="Z1342" s="117">
        <f t="shared" si="78"/>
        <v>0</v>
      </c>
      <c r="AA1342" s="117">
        <f t="shared" si="79"/>
        <v>0</v>
      </c>
      <c r="AB1342" s="15" t="e">
        <f>VLOOKUP(C1342,'Picture kid 56'!$A$2:$A$19,1,0)</f>
        <v>#N/A</v>
      </c>
      <c r="AC1342" s="15"/>
      <c r="AD1342" s="15"/>
    </row>
    <row r="1343" spans="1:30" ht="15.75">
      <c r="A1343" s="117">
        <v>1345</v>
      </c>
      <c r="B1343" s="117"/>
      <c r="C1343" s="117"/>
      <c r="D1343" s="117"/>
      <c r="K1343" s="117"/>
      <c r="L1343" s="117"/>
      <c r="M1343" s="117"/>
      <c r="N1343" s="117"/>
      <c r="O1343" s="117"/>
      <c r="P1343" s="117"/>
      <c r="Q1343" s="117"/>
      <c r="R1343" s="117"/>
      <c r="S1343" s="117"/>
      <c r="T1343" s="117"/>
      <c r="U1343" s="117"/>
      <c r="V1343" s="117"/>
      <c r="W1343" s="117"/>
      <c r="X1343" s="117"/>
      <c r="Y1343" s="117"/>
      <c r="Z1343" s="117">
        <f t="shared" si="78"/>
        <v>0</v>
      </c>
      <c r="AA1343" s="117">
        <f t="shared" si="79"/>
        <v>0</v>
      </c>
      <c r="AB1343" s="15" t="e">
        <f>VLOOKUP(C1343,'Picture kid 56'!$A$2:$A$19,1,0)</f>
        <v>#N/A</v>
      </c>
      <c r="AC1343" s="15"/>
      <c r="AD1343" s="15"/>
    </row>
    <row r="1344" spans="1:30" ht="15.75">
      <c r="A1344" s="117">
        <v>1346</v>
      </c>
      <c r="B1344" s="117"/>
      <c r="C1344" s="117"/>
      <c r="D1344" s="117"/>
      <c r="K1344" s="117"/>
      <c r="L1344" s="117"/>
      <c r="M1344" s="117"/>
      <c r="N1344" s="117"/>
      <c r="O1344" s="117"/>
      <c r="P1344" s="117"/>
      <c r="Q1344" s="117"/>
      <c r="R1344" s="117"/>
      <c r="S1344" s="117"/>
      <c r="T1344" s="117"/>
      <c r="U1344" s="117"/>
      <c r="V1344" s="117"/>
      <c r="W1344" s="117"/>
      <c r="X1344" s="117"/>
      <c r="Y1344" s="117"/>
      <c r="Z1344" s="117">
        <f t="shared" si="78"/>
        <v>0</v>
      </c>
      <c r="AA1344" s="117">
        <f t="shared" si="79"/>
        <v>0</v>
      </c>
      <c r="AB1344" s="15" t="e">
        <f>VLOOKUP(C1344,'Picture kid 56'!$A$2:$A$19,1,0)</f>
        <v>#N/A</v>
      </c>
      <c r="AC1344" s="15"/>
      <c r="AD1344" s="15"/>
    </row>
    <row r="1345" spans="1:30" ht="15.75">
      <c r="A1345" s="117">
        <v>1347</v>
      </c>
      <c r="B1345" s="117"/>
      <c r="C1345" s="117"/>
      <c r="D1345" s="117"/>
      <c r="K1345" s="117"/>
      <c r="L1345" s="117"/>
      <c r="M1345" s="117"/>
      <c r="N1345" s="117"/>
      <c r="O1345" s="117"/>
      <c r="P1345" s="117"/>
      <c r="Q1345" s="117"/>
      <c r="R1345" s="117"/>
      <c r="S1345" s="117"/>
      <c r="T1345" s="117"/>
      <c r="U1345" s="117"/>
      <c r="V1345" s="117"/>
      <c r="W1345" s="117"/>
      <c r="X1345" s="117"/>
      <c r="Y1345" s="117"/>
      <c r="Z1345" s="117">
        <f t="shared" si="78"/>
        <v>0</v>
      </c>
      <c r="AA1345" s="117">
        <f t="shared" si="79"/>
        <v>0</v>
      </c>
      <c r="AB1345" s="15" t="e">
        <f>VLOOKUP(C1345,'Picture kid 56'!$A$2:$A$19,1,0)</f>
        <v>#N/A</v>
      </c>
      <c r="AC1345" s="15"/>
      <c r="AD1345" s="15"/>
    </row>
    <row r="1346" spans="1:30" ht="15.75">
      <c r="A1346" s="117">
        <v>1348</v>
      </c>
      <c r="B1346" s="117"/>
      <c r="C1346" s="117"/>
      <c r="D1346" s="117"/>
      <c r="K1346" s="117"/>
      <c r="L1346" s="117"/>
      <c r="M1346" s="117"/>
      <c r="N1346" s="117"/>
      <c r="O1346" s="117"/>
      <c r="P1346" s="117"/>
      <c r="Q1346" s="117"/>
      <c r="R1346" s="117"/>
      <c r="S1346" s="117"/>
      <c r="T1346" s="117"/>
      <c r="U1346" s="117"/>
      <c r="V1346" s="117"/>
      <c r="W1346" s="117"/>
      <c r="X1346" s="117"/>
      <c r="Y1346" s="117"/>
      <c r="Z1346" s="117">
        <f t="shared" si="78"/>
        <v>0</v>
      </c>
      <c r="AA1346" s="117">
        <f t="shared" si="79"/>
        <v>0</v>
      </c>
      <c r="AB1346" s="15" t="e">
        <f>VLOOKUP(C1346,'Picture kid 56'!$A$2:$A$19,1,0)</f>
        <v>#N/A</v>
      </c>
      <c r="AC1346" s="15"/>
      <c r="AD1346" s="15"/>
    </row>
    <row r="1347" spans="1:30" ht="15.75">
      <c r="A1347" s="117">
        <v>1349</v>
      </c>
      <c r="B1347" s="117"/>
      <c r="C1347" s="117"/>
      <c r="D1347" s="117"/>
      <c r="K1347" s="117"/>
      <c r="L1347" s="117"/>
      <c r="M1347" s="117"/>
      <c r="N1347" s="117"/>
      <c r="O1347" s="117"/>
      <c r="P1347" s="117"/>
      <c r="Q1347" s="117"/>
      <c r="R1347" s="117"/>
      <c r="S1347" s="117"/>
      <c r="T1347" s="117"/>
      <c r="U1347" s="117"/>
      <c r="V1347" s="117"/>
      <c r="W1347" s="117"/>
      <c r="X1347" s="117"/>
      <c r="Y1347" s="117"/>
      <c r="Z1347" s="117">
        <f t="shared" si="78"/>
        <v>0</v>
      </c>
      <c r="AA1347" s="117">
        <f t="shared" si="79"/>
        <v>0</v>
      </c>
      <c r="AB1347" s="15" t="e">
        <f>VLOOKUP(C1347,'Picture kid 56'!$A$2:$A$19,1,0)</f>
        <v>#N/A</v>
      </c>
      <c r="AC1347" s="15"/>
      <c r="AD1347" s="15"/>
    </row>
    <row r="1348" spans="1:30" ht="15.75">
      <c r="A1348" s="117">
        <v>1350</v>
      </c>
      <c r="B1348" s="117"/>
      <c r="C1348" s="117"/>
      <c r="D1348" s="117"/>
      <c r="K1348" s="117"/>
      <c r="L1348" s="117"/>
      <c r="M1348" s="117"/>
      <c r="N1348" s="117"/>
      <c r="O1348" s="117"/>
      <c r="P1348" s="117"/>
      <c r="Q1348" s="117"/>
      <c r="R1348" s="117"/>
      <c r="S1348" s="117"/>
      <c r="T1348" s="117"/>
      <c r="U1348" s="117"/>
      <c r="V1348" s="117"/>
      <c r="W1348" s="117"/>
      <c r="X1348" s="117"/>
      <c r="Y1348" s="117"/>
      <c r="Z1348" s="117">
        <f t="shared" ref="Z1348:Z1411" si="80">+SUM(D1348:Y1348)</f>
        <v>0</v>
      </c>
      <c r="AA1348" s="117">
        <f t="shared" si="79"/>
        <v>0</v>
      </c>
      <c r="AB1348" s="15" t="e">
        <f>VLOOKUP(C1348,'Picture kid 56'!$A$2:$A$19,1,0)</f>
        <v>#N/A</v>
      </c>
      <c r="AC1348" s="15"/>
      <c r="AD1348" s="15"/>
    </row>
    <row r="1349" spans="1:30" ht="15.75">
      <c r="A1349" s="117">
        <v>1351</v>
      </c>
      <c r="B1349" s="117"/>
      <c r="C1349" s="117"/>
      <c r="D1349" s="117"/>
      <c r="K1349" s="117"/>
      <c r="L1349" s="117"/>
      <c r="M1349" s="117"/>
      <c r="N1349" s="117"/>
      <c r="O1349" s="117"/>
      <c r="P1349" s="117"/>
      <c r="Q1349" s="117"/>
      <c r="R1349" s="117"/>
      <c r="S1349" s="117"/>
      <c r="T1349" s="117"/>
      <c r="U1349" s="117"/>
      <c r="V1349" s="117"/>
      <c r="W1349" s="117"/>
      <c r="X1349" s="117"/>
      <c r="Y1349" s="117"/>
      <c r="Z1349" s="117">
        <f t="shared" si="80"/>
        <v>0</v>
      </c>
      <c r="AA1349" s="117">
        <f t="shared" ref="AA1349:AA1412" si="81">+SUM(E1349:Y1349)</f>
        <v>0</v>
      </c>
      <c r="AB1349" s="15" t="e">
        <f>VLOOKUP(C1349,'Picture kid 56'!$A$2:$A$19,1,0)</f>
        <v>#N/A</v>
      </c>
      <c r="AC1349" s="15"/>
      <c r="AD1349" s="15"/>
    </row>
    <row r="1350" spans="1:30" ht="15.75">
      <c r="A1350" s="117">
        <v>1352</v>
      </c>
      <c r="B1350" s="117"/>
      <c r="C1350" s="117"/>
      <c r="D1350" s="117"/>
      <c r="K1350" s="117"/>
      <c r="L1350" s="117"/>
      <c r="M1350" s="117"/>
      <c r="N1350" s="117"/>
      <c r="O1350" s="117"/>
      <c r="P1350" s="117"/>
      <c r="Q1350" s="117"/>
      <c r="R1350" s="117"/>
      <c r="S1350" s="117"/>
      <c r="T1350" s="117"/>
      <c r="U1350" s="117"/>
      <c r="V1350" s="117"/>
      <c r="W1350" s="117"/>
      <c r="X1350" s="117"/>
      <c r="Y1350" s="117"/>
      <c r="Z1350" s="117">
        <f t="shared" si="80"/>
        <v>0</v>
      </c>
      <c r="AA1350" s="117">
        <f t="shared" si="81"/>
        <v>0</v>
      </c>
      <c r="AB1350" s="15" t="e">
        <f>VLOOKUP(C1350,'Picture kid 56'!$A$2:$A$19,1,0)</f>
        <v>#N/A</v>
      </c>
      <c r="AC1350" s="15"/>
      <c r="AD1350" s="15"/>
    </row>
    <row r="1351" spans="1:30" ht="15.75">
      <c r="A1351" s="117">
        <v>1353</v>
      </c>
      <c r="B1351" s="117"/>
      <c r="C1351" s="117"/>
      <c r="D1351" s="117"/>
      <c r="K1351" s="117"/>
      <c r="L1351" s="117"/>
      <c r="M1351" s="117"/>
      <c r="N1351" s="117"/>
      <c r="O1351" s="117"/>
      <c r="P1351" s="117"/>
      <c r="Q1351" s="117"/>
      <c r="R1351" s="117"/>
      <c r="S1351" s="117"/>
      <c r="T1351" s="117"/>
      <c r="U1351" s="117"/>
      <c r="V1351" s="117"/>
      <c r="W1351" s="117"/>
      <c r="X1351" s="117"/>
      <c r="Y1351" s="117"/>
      <c r="Z1351" s="117">
        <f t="shared" si="80"/>
        <v>0</v>
      </c>
      <c r="AA1351" s="117">
        <f t="shared" si="81"/>
        <v>0</v>
      </c>
      <c r="AB1351" s="15" t="e">
        <f>VLOOKUP(C1351,'Picture kid 56'!$A$2:$A$19,1,0)</f>
        <v>#N/A</v>
      </c>
      <c r="AC1351" s="15"/>
      <c r="AD1351" s="15"/>
    </row>
    <row r="1352" spans="1:30" ht="15.75">
      <c r="A1352" s="117">
        <v>1354</v>
      </c>
      <c r="B1352" s="117"/>
      <c r="C1352" s="117"/>
      <c r="D1352" s="117"/>
      <c r="K1352" s="117"/>
      <c r="L1352" s="117"/>
      <c r="M1352" s="117"/>
      <c r="N1352" s="117"/>
      <c r="O1352" s="117"/>
      <c r="P1352" s="117"/>
      <c r="Q1352" s="117"/>
      <c r="R1352" s="117"/>
      <c r="S1352" s="117"/>
      <c r="T1352" s="117"/>
      <c r="U1352" s="117"/>
      <c r="V1352" s="117"/>
      <c r="W1352" s="117"/>
      <c r="X1352" s="117"/>
      <c r="Y1352" s="117"/>
      <c r="Z1352" s="117">
        <f t="shared" si="80"/>
        <v>0</v>
      </c>
      <c r="AA1352" s="117">
        <f t="shared" si="81"/>
        <v>0</v>
      </c>
      <c r="AB1352" s="15" t="e">
        <f>VLOOKUP(C1352,'Picture kid 56'!$A$2:$A$19,1,0)</f>
        <v>#N/A</v>
      </c>
      <c r="AC1352" s="15"/>
      <c r="AD1352" s="15"/>
    </row>
    <row r="1353" spans="1:30" ht="15.75">
      <c r="A1353" s="117">
        <v>1355</v>
      </c>
      <c r="B1353" s="117"/>
      <c r="C1353" s="117"/>
      <c r="D1353" s="117"/>
      <c r="K1353" s="117"/>
      <c r="L1353" s="117"/>
      <c r="M1353" s="117"/>
      <c r="N1353" s="117"/>
      <c r="O1353" s="117"/>
      <c r="P1353" s="117"/>
      <c r="Q1353" s="117"/>
      <c r="R1353" s="117"/>
      <c r="S1353" s="117"/>
      <c r="T1353" s="117"/>
      <c r="U1353" s="117"/>
      <c r="V1353" s="117"/>
      <c r="W1353" s="117"/>
      <c r="X1353" s="117"/>
      <c r="Y1353" s="117"/>
      <c r="Z1353" s="117">
        <f t="shared" si="80"/>
        <v>0</v>
      </c>
      <c r="AA1353" s="117">
        <f t="shared" si="81"/>
        <v>0</v>
      </c>
      <c r="AB1353" s="15" t="e">
        <f>VLOOKUP(C1353,'Picture kid 56'!$A$2:$A$19,1,0)</f>
        <v>#N/A</v>
      </c>
      <c r="AC1353" s="15"/>
      <c r="AD1353" s="15"/>
    </row>
    <row r="1354" spans="1:30" ht="15.75">
      <c r="A1354" s="117">
        <v>1356</v>
      </c>
      <c r="B1354" s="117"/>
      <c r="C1354" s="117"/>
      <c r="D1354" s="117"/>
      <c r="K1354" s="117"/>
      <c r="L1354" s="117"/>
      <c r="M1354" s="117"/>
      <c r="N1354" s="117"/>
      <c r="O1354" s="117"/>
      <c r="P1354" s="117"/>
      <c r="Q1354" s="117"/>
      <c r="R1354" s="117"/>
      <c r="S1354" s="117"/>
      <c r="T1354" s="117"/>
      <c r="U1354" s="117"/>
      <c r="V1354" s="117"/>
      <c r="W1354" s="117"/>
      <c r="X1354" s="117"/>
      <c r="Y1354" s="117"/>
      <c r="Z1354" s="117">
        <f t="shared" si="80"/>
        <v>0</v>
      </c>
      <c r="AA1354" s="117">
        <f t="shared" si="81"/>
        <v>0</v>
      </c>
      <c r="AB1354" s="15" t="e">
        <f>VLOOKUP(C1354,'Picture kid 56'!$A$2:$A$19,1,0)</f>
        <v>#N/A</v>
      </c>
      <c r="AC1354" s="15"/>
      <c r="AD1354" s="15"/>
    </row>
    <row r="1355" spans="1:30" ht="15.75">
      <c r="A1355" s="117">
        <v>1357</v>
      </c>
      <c r="B1355" s="117"/>
      <c r="C1355" s="117"/>
      <c r="D1355" s="117"/>
      <c r="K1355" s="117"/>
      <c r="L1355" s="117"/>
      <c r="M1355" s="117"/>
      <c r="N1355" s="117"/>
      <c r="O1355" s="117"/>
      <c r="P1355" s="117"/>
      <c r="Q1355" s="117"/>
      <c r="R1355" s="117"/>
      <c r="S1355" s="117"/>
      <c r="T1355" s="117"/>
      <c r="U1355" s="117"/>
      <c r="V1355" s="117"/>
      <c r="W1355" s="117"/>
      <c r="X1355" s="117"/>
      <c r="Y1355" s="117"/>
      <c r="Z1355" s="117">
        <f t="shared" si="80"/>
        <v>0</v>
      </c>
      <c r="AA1355" s="117">
        <f t="shared" si="81"/>
        <v>0</v>
      </c>
      <c r="AB1355" s="15" t="e">
        <f>VLOOKUP(C1355,'Picture kid 56'!$A$2:$A$19,1,0)</f>
        <v>#N/A</v>
      </c>
      <c r="AC1355" s="15"/>
      <c r="AD1355" s="15"/>
    </row>
    <row r="1356" spans="1:30" ht="15.75">
      <c r="A1356" s="117">
        <v>1358</v>
      </c>
      <c r="B1356" s="117"/>
      <c r="C1356" s="117"/>
      <c r="D1356" s="117"/>
      <c r="K1356" s="117"/>
      <c r="L1356" s="117"/>
      <c r="M1356" s="117"/>
      <c r="N1356" s="117"/>
      <c r="O1356" s="117"/>
      <c r="P1356" s="117"/>
      <c r="Q1356" s="117"/>
      <c r="R1356" s="117"/>
      <c r="S1356" s="117"/>
      <c r="T1356" s="117"/>
      <c r="U1356" s="117"/>
      <c r="V1356" s="117"/>
      <c r="W1356" s="117"/>
      <c r="X1356" s="117"/>
      <c r="Y1356" s="117"/>
      <c r="Z1356" s="117">
        <f t="shared" si="80"/>
        <v>0</v>
      </c>
      <c r="AA1356" s="117">
        <f t="shared" si="81"/>
        <v>0</v>
      </c>
      <c r="AB1356" s="15" t="e">
        <f>VLOOKUP(C1356,'Picture kid 56'!$A$2:$A$19,1,0)</f>
        <v>#N/A</v>
      </c>
      <c r="AC1356" s="15"/>
      <c r="AD1356" s="15"/>
    </row>
    <row r="1357" spans="1:30" ht="15.75">
      <c r="A1357" s="117">
        <v>1359</v>
      </c>
      <c r="B1357" s="117"/>
      <c r="C1357" s="117"/>
      <c r="D1357" s="117"/>
      <c r="K1357" s="117"/>
      <c r="L1357" s="117"/>
      <c r="M1357" s="117"/>
      <c r="N1357" s="117"/>
      <c r="O1357" s="117"/>
      <c r="P1357" s="117"/>
      <c r="Q1357" s="117"/>
      <c r="R1357" s="117"/>
      <c r="S1357" s="117"/>
      <c r="T1357" s="117"/>
      <c r="U1357" s="117"/>
      <c r="V1357" s="117"/>
      <c r="W1357" s="117"/>
      <c r="X1357" s="117"/>
      <c r="Y1357" s="117"/>
      <c r="Z1357" s="117">
        <f t="shared" si="80"/>
        <v>0</v>
      </c>
      <c r="AA1357" s="117">
        <f t="shared" si="81"/>
        <v>0</v>
      </c>
      <c r="AB1357" s="15" t="e">
        <f>VLOOKUP(C1357,'Picture kid 56'!$A$2:$A$19,1,0)</f>
        <v>#N/A</v>
      </c>
      <c r="AC1357" s="15"/>
      <c r="AD1357" s="15"/>
    </row>
    <row r="1358" spans="1:30" ht="15.75">
      <c r="A1358" s="117">
        <v>1360</v>
      </c>
      <c r="B1358" s="117"/>
      <c r="C1358" s="117"/>
      <c r="D1358" s="117"/>
      <c r="K1358" s="117"/>
      <c r="L1358" s="117"/>
      <c r="M1358" s="117"/>
      <c r="N1358" s="117"/>
      <c r="O1358" s="117"/>
      <c r="P1358" s="117"/>
      <c r="Q1358" s="117"/>
      <c r="R1358" s="117"/>
      <c r="S1358" s="117"/>
      <c r="T1358" s="117"/>
      <c r="U1358" s="117"/>
      <c r="V1358" s="117"/>
      <c r="W1358" s="117"/>
      <c r="X1358" s="117"/>
      <c r="Y1358" s="117"/>
      <c r="Z1358" s="117">
        <f t="shared" si="80"/>
        <v>0</v>
      </c>
      <c r="AA1358" s="117">
        <f t="shared" si="81"/>
        <v>0</v>
      </c>
      <c r="AB1358" s="15" t="e">
        <f>VLOOKUP(C1358,'Picture kid 56'!$A$2:$A$19,1,0)</f>
        <v>#N/A</v>
      </c>
      <c r="AC1358" s="15"/>
      <c r="AD1358" s="15"/>
    </row>
    <row r="1359" spans="1:30" ht="15.75">
      <c r="A1359" s="117">
        <v>1361</v>
      </c>
      <c r="B1359" s="117"/>
      <c r="C1359" s="117"/>
      <c r="D1359" s="117"/>
      <c r="K1359" s="117"/>
      <c r="L1359" s="117"/>
      <c r="M1359" s="117"/>
      <c r="N1359" s="117"/>
      <c r="O1359" s="117"/>
      <c r="P1359" s="117"/>
      <c r="Q1359" s="117"/>
      <c r="R1359" s="117"/>
      <c r="S1359" s="117"/>
      <c r="T1359" s="117"/>
      <c r="U1359" s="117"/>
      <c r="V1359" s="117"/>
      <c r="W1359" s="117"/>
      <c r="X1359" s="117"/>
      <c r="Y1359" s="117"/>
      <c r="Z1359" s="117">
        <f t="shared" si="80"/>
        <v>0</v>
      </c>
      <c r="AA1359" s="117">
        <f t="shared" si="81"/>
        <v>0</v>
      </c>
      <c r="AB1359" s="15" t="e">
        <f>VLOOKUP(C1359,'Picture kid 56'!$A$2:$A$19,1,0)</f>
        <v>#N/A</v>
      </c>
      <c r="AC1359" s="15"/>
      <c r="AD1359" s="15"/>
    </row>
    <row r="1360" spans="1:30" ht="15.75">
      <c r="A1360" s="117">
        <v>1362</v>
      </c>
      <c r="B1360" s="117"/>
      <c r="C1360" s="117"/>
      <c r="D1360" s="117"/>
      <c r="K1360" s="117"/>
      <c r="L1360" s="117"/>
      <c r="M1360" s="117"/>
      <c r="N1360" s="117"/>
      <c r="O1360" s="117"/>
      <c r="P1360" s="117"/>
      <c r="Q1360" s="117"/>
      <c r="R1360" s="117"/>
      <c r="S1360" s="117"/>
      <c r="T1360" s="117"/>
      <c r="U1360" s="117"/>
      <c r="V1360" s="117"/>
      <c r="W1360" s="117"/>
      <c r="X1360" s="117"/>
      <c r="Y1360" s="117"/>
      <c r="Z1360" s="117">
        <f t="shared" si="80"/>
        <v>0</v>
      </c>
      <c r="AA1360" s="117">
        <f t="shared" si="81"/>
        <v>0</v>
      </c>
      <c r="AB1360" s="15" t="e">
        <f>VLOOKUP(C1360,'Picture kid 56'!$A$2:$A$19,1,0)</f>
        <v>#N/A</v>
      </c>
      <c r="AC1360" s="15"/>
      <c r="AD1360" s="15"/>
    </row>
    <row r="1361" spans="1:30" ht="15.75">
      <c r="A1361" s="117">
        <v>1363</v>
      </c>
      <c r="B1361" s="117"/>
      <c r="C1361" s="117"/>
      <c r="D1361" s="117"/>
      <c r="K1361" s="117"/>
      <c r="L1361" s="117"/>
      <c r="M1361" s="117"/>
      <c r="N1361" s="117"/>
      <c r="O1361" s="117"/>
      <c r="P1361" s="117"/>
      <c r="Q1361" s="117"/>
      <c r="R1361" s="117"/>
      <c r="S1361" s="117"/>
      <c r="T1361" s="117"/>
      <c r="U1361" s="117"/>
      <c r="V1361" s="117"/>
      <c r="W1361" s="117"/>
      <c r="X1361" s="117"/>
      <c r="Y1361" s="117"/>
      <c r="Z1361" s="117">
        <f t="shared" si="80"/>
        <v>0</v>
      </c>
      <c r="AA1361" s="117">
        <f t="shared" si="81"/>
        <v>0</v>
      </c>
      <c r="AB1361" s="15" t="e">
        <f>VLOOKUP(C1361,'Picture kid 56'!$A$2:$A$19,1,0)</f>
        <v>#N/A</v>
      </c>
      <c r="AC1361" s="15"/>
      <c r="AD1361" s="15"/>
    </row>
    <row r="1362" spans="1:30" ht="15.75">
      <c r="A1362" s="117">
        <v>1364</v>
      </c>
      <c r="B1362" s="117"/>
      <c r="C1362" s="117"/>
      <c r="D1362" s="117"/>
      <c r="K1362" s="117"/>
      <c r="L1362" s="117"/>
      <c r="M1362" s="117"/>
      <c r="N1362" s="117"/>
      <c r="O1362" s="117"/>
      <c r="P1362" s="117"/>
      <c r="Q1362" s="117"/>
      <c r="R1362" s="117"/>
      <c r="S1362" s="117"/>
      <c r="T1362" s="117"/>
      <c r="U1362" s="117"/>
      <c r="V1362" s="117"/>
      <c r="W1362" s="117"/>
      <c r="X1362" s="117"/>
      <c r="Y1362" s="117"/>
      <c r="Z1362" s="117">
        <f t="shared" si="80"/>
        <v>0</v>
      </c>
      <c r="AA1362" s="117">
        <f t="shared" si="81"/>
        <v>0</v>
      </c>
      <c r="AB1362" s="15" t="e">
        <f>VLOOKUP(C1362,'Picture kid 56'!$A$2:$A$19,1,0)</f>
        <v>#N/A</v>
      </c>
      <c r="AC1362" s="15"/>
      <c r="AD1362" s="15"/>
    </row>
    <row r="1363" spans="1:30" ht="15.75">
      <c r="A1363" s="117">
        <v>1365</v>
      </c>
      <c r="B1363" s="117"/>
      <c r="C1363" s="117"/>
      <c r="D1363" s="117"/>
      <c r="K1363" s="117"/>
      <c r="L1363" s="117"/>
      <c r="M1363" s="117"/>
      <c r="N1363" s="117"/>
      <c r="O1363" s="117"/>
      <c r="P1363" s="117"/>
      <c r="Q1363" s="117"/>
      <c r="R1363" s="117"/>
      <c r="S1363" s="117"/>
      <c r="T1363" s="117"/>
      <c r="U1363" s="117"/>
      <c r="V1363" s="117"/>
      <c r="W1363" s="117"/>
      <c r="X1363" s="117"/>
      <c r="Y1363" s="117"/>
      <c r="Z1363" s="117">
        <f t="shared" si="80"/>
        <v>0</v>
      </c>
      <c r="AA1363" s="117">
        <f t="shared" si="81"/>
        <v>0</v>
      </c>
      <c r="AB1363" s="15" t="e">
        <f>VLOOKUP(C1363,'Picture kid 56'!$A$2:$A$19,1,0)</f>
        <v>#N/A</v>
      </c>
      <c r="AC1363" s="15"/>
      <c r="AD1363" s="15"/>
    </row>
    <row r="1364" spans="1:30" ht="15.75">
      <c r="A1364" s="117">
        <v>1366</v>
      </c>
      <c r="B1364" s="117"/>
      <c r="C1364" s="117"/>
      <c r="D1364" s="117"/>
      <c r="K1364" s="117"/>
      <c r="L1364" s="117"/>
      <c r="M1364" s="117"/>
      <c r="N1364" s="117"/>
      <c r="O1364" s="117"/>
      <c r="P1364" s="117"/>
      <c r="Q1364" s="117"/>
      <c r="R1364" s="117"/>
      <c r="S1364" s="117"/>
      <c r="T1364" s="117"/>
      <c r="U1364" s="117"/>
      <c r="V1364" s="117"/>
      <c r="W1364" s="117"/>
      <c r="X1364" s="117"/>
      <c r="Y1364" s="117"/>
      <c r="Z1364" s="117">
        <f t="shared" si="80"/>
        <v>0</v>
      </c>
      <c r="AA1364" s="117">
        <f t="shared" si="81"/>
        <v>0</v>
      </c>
      <c r="AB1364" s="15" t="e">
        <f>VLOOKUP(C1364,'Picture kid 56'!$A$2:$A$19,1,0)</f>
        <v>#N/A</v>
      </c>
      <c r="AC1364" s="15"/>
      <c r="AD1364" s="15"/>
    </row>
    <row r="1365" spans="1:30" ht="15.75">
      <c r="A1365" s="117">
        <v>1367</v>
      </c>
      <c r="B1365" s="117"/>
      <c r="C1365" s="117"/>
      <c r="D1365" s="117"/>
      <c r="K1365" s="117"/>
      <c r="L1365" s="117"/>
      <c r="M1365" s="117"/>
      <c r="N1365" s="117"/>
      <c r="O1365" s="117"/>
      <c r="P1365" s="117"/>
      <c r="Q1365" s="117"/>
      <c r="R1365" s="117"/>
      <c r="S1365" s="117"/>
      <c r="T1365" s="117"/>
      <c r="U1365" s="117"/>
      <c r="V1365" s="117"/>
      <c r="W1365" s="117"/>
      <c r="X1365" s="117"/>
      <c r="Y1365" s="117"/>
      <c r="Z1365" s="117">
        <f t="shared" si="80"/>
        <v>0</v>
      </c>
      <c r="AA1365" s="117">
        <f t="shared" si="81"/>
        <v>0</v>
      </c>
      <c r="AB1365" s="15" t="e">
        <f>VLOOKUP(C1365,'Picture kid 56'!$A$2:$A$19,1,0)</f>
        <v>#N/A</v>
      </c>
      <c r="AC1365" s="15"/>
      <c r="AD1365" s="15"/>
    </row>
    <row r="1366" spans="1:30" ht="15.75">
      <c r="A1366" s="117">
        <v>1368</v>
      </c>
      <c r="B1366" s="117"/>
      <c r="C1366" s="117"/>
      <c r="D1366" s="117"/>
      <c r="K1366" s="117"/>
      <c r="L1366" s="117"/>
      <c r="M1366" s="117"/>
      <c r="N1366" s="117"/>
      <c r="O1366" s="117"/>
      <c r="P1366" s="117"/>
      <c r="Q1366" s="117"/>
      <c r="R1366" s="117"/>
      <c r="S1366" s="117"/>
      <c r="T1366" s="117"/>
      <c r="U1366" s="117"/>
      <c r="V1366" s="117"/>
      <c r="W1366" s="117"/>
      <c r="X1366" s="117"/>
      <c r="Y1366" s="117"/>
      <c r="Z1366" s="117">
        <f t="shared" si="80"/>
        <v>0</v>
      </c>
      <c r="AA1366" s="117">
        <f t="shared" si="81"/>
        <v>0</v>
      </c>
      <c r="AB1366" s="15" t="e">
        <f>VLOOKUP(C1366,'Picture kid 56'!$A$2:$A$19,1,0)</f>
        <v>#N/A</v>
      </c>
      <c r="AC1366" s="15"/>
      <c r="AD1366" s="15"/>
    </row>
    <row r="1367" spans="1:30" ht="15.75">
      <c r="A1367" s="117">
        <v>1369</v>
      </c>
      <c r="B1367" s="117"/>
      <c r="C1367" s="117"/>
      <c r="D1367" s="117"/>
      <c r="K1367" s="117"/>
      <c r="L1367" s="117"/>
      <c r="M1367" s="117"/>
      <c r="N1367" s="117"/>
      <c r="O1367" s="117"/>
      <c r="P1367" s="117"/>
      <c r="Q1367" s="117"/>
      <c r="R1367" s="117"/>
      <c r="S1367" s="117"/>
      <c r="T1367" s="117"/>
      <c r="U1367" s="117"/>
      <c r="V1367" s="117"/>
      <c r="W1367" s="117"/>
      <c r="X1367" s="117"/>
      <c r="Y1367" s="117"/>
      <c r="Z1367" s="117">
        <f t="shared" si="80"/>
        <v>0</v>
      </c>
      <c r="AA1367" s="117">
        <f t="shared" si="81"/>
        <v>0</v>
      </c>
      <c r="AB1367" s="15" t="e">
        <f>VLOOKUP(C1367,'Picture kid 56'!$A$2:$A$19,1,0)</f>
        <v>#N/A</v>
      </c>
      <c r="AC1367" s="15"/>
      <c r="AD1367" s="15"/>
    </row>
    <row r="1368" spans="1:30" ht="15.75">
      <c r="A1368" s="117">
        <v>1370</v>
      </c>
      <c r="B1368" s="117"/>
      <c r="C1368" s="117"/>
      <c r="D1368" s="117"/>
      <c r="K1368" s="117"/>
      <c r="L1368" s="117"/>
      <c r="M1368" s="117"/>
      <c r="N1368" s="117"/>
      <c r="O1368" s="117"/>
      <c r="P1368" s="117"/>
      <c r="Q1368" s="117"/>
      <c r="R1368" s="117"/>
      <c r="S1368" s="117"/>
      <c r="T1368" s="117"/>
      <c r="U1368" s="117"/>
      <c r="V1368" s="117"/>
      <c r="W1368" s="117"/>
      <c r="X1368" s="117"/>
      <c r="Y1368" s="117"/>
      <c r="Z1368" s="117">
        <f t="shared" si="80"/>
        <v>0</v>
      </c>
      <c r="AA1368" s="117">
        <f t="shared" si="81"/>
        <v>0</v>
      </c>
      <c r="AB1368" s="15" t="e">
        <f>VLOOKUP(C1368,'Picture kid 56'!$A$2:$A$19,1,0)</f>
        <v>#N/A</v>
      </c>
      <c r="AC1368" s="15"/>
      <c r="AD1368" s="15"/>
    </row>
    <row r="1369" spans="1:30" ht="15.75">
      <c r="A1369" s="117">
        <v>1371</v>
      </c>
      <c r="B1369" s="117"/>
      <c r="C1369" s="117"/>
      <c r="D1369" s="117"/>
      <c r="K1369" s="117"/>
      <c r="L1369" s="117"/>
      <c r="M1369" s="117"/>
      <c r="N1369" s="117"/>
      <c r="O1369" s="117"/>
      <c r="P1369" s="117"/>
      <c r="Q1369" s="117"/>
      <c r="R1369" s="117"/>
      <c r="S1369" s="117"/>
      <c r="T1369" s="117"/>
      <c r="U1369" s="117"/>
      <c r="V1369" s="117"/>
      <c r="W1369" s="117"/>
      <c r="X1369" s="117"/>
      <c r="Y1369" s="117"/>
      <c r="Z1369" s="117">
        <f t="shared" si="80"/>
        <v>0</v>
      </c>
      <c r="AA1369" s="117">
        <f t="shared" si="81"/>
        <v>0</v>
      </c>
      <c r="AB1369" s="15" t="e">
        <f>VLOOKUP(C1369,'Picture kid 56'!$A$2:$A$19,1,0)</f>
        <v>#N/A</v>
      </c>
      <c r="AC1369" s="15"/>
      <c r="AD1369" s="15"/>
    </row>
    <row r="1370" spans="1:30" ht="15.75">
      <c r="A1370" s="117">
        <v>1372</v>
      </c>
      <c r="B1370" s="117"/>
      <c r="C1370" s="117"/>
      <c r="D1370" s="117"/>
      <c r="K1370" s="117"/>
      <c r="L1370" s="117"/>
      <c r="M1370" s="117"/>
      <c r="N1370" s="117"/>
      <c r="O1370" s="117"/>
      <c r="P1370" s="117"/>
      <c r="Q1370" s="117"/>
      <c r="R1370" s="117"/>
      <c r="S1370" s="117"/>
      <c r="T1370" s="117"/>
      <c r="U1370" s="117"/>
      <c r="V1370" s="117"/>
      <c r="W1370" s="117"/>
      <c r="X1370" s="117"/>
      <c r="Y1370" s="117"/>
      <c r="Z1370" s="117">
        <f t="shared" si="80"/>
        <v>0</v>
      </c>
      <c r="AA1370" s="117">
        <f t="shared" si="81"/>
        <v>0</v>
      </c>
      <c r="AB1370" s="15" t="e">
        <f>VLOOKUP(C1370,'Picture kid 56'!$A$2:$A$19,1,0)</f>
        <v>#N/A</v>
      </c>
      <c r="AC1370" s="15"/>
      <c r="AD1370" s="15"/>
    </row>
    <row r="1371" spans="1:30" ht="15.75">
      <c r="A1371" s="117">
        <v>1373</v>
      </c>
      <c r="B1371" s="117"/>
      <c r="C1371" s="117"/>
      <c r="D1371" s="117"/>
      <c r="K1371" s="117"/>
      <c r="L1371" s="117"/>
      <c r="M1371" s="117"/>
      <c r="N1371" s="117"/>
      <c r="O1371" s="117"/>
      <c r="P1371" s="117"/>
      <c r="Q1371" s="117"/>
      <c r="R1371" s="117"/>
      <c r="S1371" s="117"/>
      <c r="T1371" s="117"/>
      <c r="U1371" s="117"/>
      <c r="V1371" s="117"/>
      <c r="W1371" s="117"/>
      <c r="X1371" s="117"/>
      <c r="Y1371" s="117"/>
      <c r="Z1371" s="117">
        <f t="shared" si="80"/>
        <v>0</v>
      </c>
      <c r="AA1371" s="117">
        <f t="shared" si="81"/>
        <v>0</v>
      </c>
      <c r="AB1371" s="15" t="e">
        <f>VLOOKUP(C1371,'Picture kid 56'!$A$2:$A$19,1,0)</f>
        <v>#N/A</v>
      </c>
      <c r="AC1371" s="15"/>
      <c r="AD1371" s="15"/>
    </row>
    <row r="1372" spans="1:30" ht="15.75">
      <c r="A1372" s="117">
        <v>1374</v>
      </c>
      <c r="B1372" s="117"/>
      <c r="C1372" s="117"/>
      <c r="D1372" s="117"/>
      <c r="K1372" s="117"/>
      <c r="L1372" s="117"/>
      <c r="M1372" s="117"/>
      <c r="N1372" s="117"/>
      <c r="O1372" s="117"/>
      <c r="P1372" s="117"/>
      <c r="Q1372" s="117"/>
      <c r="R1372" s="117"/>
      <c r="S1372" s="117"/>
      <c r="T1372" s="117"/>
      <c r="U1372" s="117"/>
      <c r="V1372" s="117"/>
      <c r="W1372" s="117"/>
      <c r="X1372" s="117"/>
      <c r="Y1372" s="117"/>
      <c r="Z1372" s="117">
        <f t="shared" si="80"/>
        <v>0</v>
      </c>
      <c r="AA1372" s="117">
        <f t="shared" si="81"/>
        <v>0</v>
      </c>
      <c r="AB1372" s="15" t="e">
        <f>VLOOKUP(C1372,'Picture kid 56'!$A$2:$A$19,1,0)</f>
        <v>#N/A</v>
      </c>
      <c r="AC1372" s="15"/>
      <c r="AD1372" s="15"/>
    </row>
    <row r="1373" spans="1:30" ht="15.75">
      <c r="A1373" s="117">
        <v>1375</v>
      </c>
      <c r="B1373" s="117"/>
      <c r="C1373" s="117"/>
      <c r="D1373" s="117"/>
      <c r="K1373" s="117"/>
      <c r="L1373" s="117"/>
      <c r="M1373" s="117"/>
      <c r="N1373" s="117"/>
      <c r="O1373" s="117"/>
      <c r="P1373" s="117"/>
      <c r="Q1373" s="117"/>
      <c r="R1373" s="117"/>
      <c r="S1373" s="117"/>
      <c r="T1373" s="117"/>
      <c r="U1373" s="117"/>
      <c r="V1373" s="117"/>
      <c r="W1373" s="117"/>
      <c r="X1373" s="117"/>
      <c r="Y1373" s="117"/>
      <c r="Z1373" s="117">
        <f t="shared" si="80"/>
        <v>0</v>
      </c>
      <c r="AA1373" s="117">
        <f t="shared" si="81"/>
        <v>0</v>
      </c>
      <c r="AB1373" s="15" t="e">
        <f>VLOOKUP(C1373,'Picture kid 56'!$A$2:$A$19,1,0)</f>
        <v>#N/A</v>
      </c>
      <c r="AC1373" s="15"/>
      <c r="AD1373" s="15"/>
    </row>
    <row r="1374" spans="1:30" ht="15.75">
      <c r="A1374" s="117">
        <v>1376</v>
      </c>
      <c r="B1374" s="117"/>
      <c r="C1374" s="117"/>
      <c r="D1374" s="117"/>
      <c r="K1374" s="117"/>
      <c r="L1374" s="117"/>
      <c r="M1374" s="117"/>
      <c r="N1374" s="117"/>
      <c r="O1374" s="117"/>
      <c r="P1374" s="117"/>
      <c r="Q1374" s="117"/>
      <c r="R1374" s="117"/>
      <c r="S1374" s="117"/>
      <c r="T1374" s="117"/>
      <c r="U1374" s="117"/>
      <c r="V1374" s="117"/>
      <c r="W1374" s="117"/>
      <c r="X1374" s="117"/>
      <c r="Y1374" s="117"/>
      <c r="Z1374" s="117">
        <f t="shared" si="80"/>
        <v>0</v>
      </c>
      <c r="AA1374" s="117">
        <f t="shared" si="81"/>
        <v>0</v>
      </c>
      <c r="AB1374" s="15" t="e">
        <f>VLOOKUP(C1374,'Picture kid 56'!$A$2:$A$19,1,0)</f>
        <v>#N/A</v>
      </c>
      <c r="AC1374" s="15"/>
      <c r="AD1374" s="15"/>
    </row>
    <row r="1375" spans="1:30" ht="15.75">
      <c r="A1375" s="117">
        <v>1377</v>
      </c>
      <c r="B1375" s="117"/>
      <c r="C1375" s="117"/>
      <c r="D1375" s="117"/>
      <c r="K1375" s="117"/>
      <c r="L1375" s="117"/>
      <c r="M1375" s="117"/>
      <c r="N1375" s="117"/>
      <c r="O1375" s="117"/>
      <c r="P1375" s="117"/>
      <c r="Q1375" s="117"/>
      <c r="R1375" s="117"/>
      <c r="S1375" s="117"/>
      <c r="T1375" s="117"/>
      <c r="U1375" s="117"/>
      <c r="V1375" s="117"/>
      <c r="W1375" s="117"/>
      <c r="X1375" s="117"/>
      <c r="Y1375" s="117"/>
      <c r="Z1375" s="117">
        <f t="shared" si="80"/>
        <v>0</v>
      </c>
      <c r="AA1375" s="117">
        <f t="shared" si="81"/>
        <v>0</v>
      </c>
      <c r="AB1375" s="15" t="e">
        <f>VLOOKUP(C1375,'Picture kid 56'!$A$2:$A$19,1,0)</f>
        <v>#N/A</v>
      </c>
      <c r="AC1375" s="15"/>
      <c r="AD1375" s="15"/>
    </row>
    <row r="1376" spans="1:30" ht="15.75">
      <c r="A1376" s="117">
        <v>1378</v>
      </c>
      <c r="B1376" s="117"/>
      <c r="C1376" s="117"/>
      <c r="D1376" s="117"/>
      <c r="K1376" s="117"/>
      <c r="L1376" s="117"/>
      <c r="M1376" s="117"/>
      <c r="N1376" s="117"/>
      <c r="O1376" s="117"/>
      <c r="P1376" s="117"/>
      <c r="Q1376" s="117"/>
      <c r="R1376" s="117"/>
      <c r="S1376" s="117"/>
      <c r="T1376" s="117"/>
      <c r="U1376" s="117"/>
      <c r="V1376" s="117"/>
      <c r="W1376" s="117"/>
      <c r="X1376" s="117"/>
      <c r="Y1376" s="117"/>
      <c r="Z1376" s="117">
        <f t="shared" si="80"/>
        <v>0</v>
      </c>
      <c r="AA1376" s="117">
        <f t="shared" si="81"/>
        <v>0</v>
      </c>
      <c r="AB1376" s="15" t="e">
        <f>VLOOKUP(C1376,'Picture kid 56'!$A$2:$A$19,1,0)</f>
        <v>#N/A</v>
      </c>
      <c r="AC1376" s="15"/>
      <c r="AD1376" s="15"/>
    </row>
    <row r="1377" spans="1:30" ht="15.75">
      <c r="A1377" s="117">
        <v>1379</v>
      </c>
      <c r="B1377" s="117"/>
      <c r="C1377" s="117"/>
      <c r="D1377" s="117"/>
      <c r="K1377" s="117"/>
      <c r="L1377" s="117"/>
      <c r="M1377" s="117"/>
      <c r="N1377" s="117"/>
      <c r="O1377" s="117"/>
      <c r="P1377" s="117"/>
      <c r="Q1377" s="117"/>
      <c r="R1377" s="117"/>
      <c r="S1377" s="117"/>
      <c r="T1377" s="117"/>
      <c r="U1377" s="117"/>
      <c r="V1377" s="117"/>
      <c r="W1377" s="117"/>
      <c r="X1377" s="117"/>
      <c r="Y1377" s="117"/>
      <c r="Z1377" s="117">
        <f t="shared" si="80"/>
        <v>0</v>
      </c>
      <c r="AA1377" s="117">
        <f t="shared" si="81"/>
        <v>0</v>
      </c>
      <c r="AB1377" s="15" t="e">
        <f>VLOOKUP(C1377,'Picture kid 56'!$A$2:$A$19,1,0)</f>
        <v>#N/A</v>
      </c>
      <c r="AC1377" s="15"/>
      <c r="AD1377" s="15"/>
    </row>
    <row r="1378" spans="1:30" ht="15.75">
      <c r="A1378" s="117">
        <v>1380</v>
      </c>
      <c r="B1378" s="117"/>
      <c r="C1378" s="117"/>
      <c r="D1378" s="117"/>
      <c r="K1378" s="117"/>
      <c r="L1378" s="117"/>
      <c r="M1378" s="117"/>
      <c r="N1378" s="117"/>
      <c r="O1378" s="117"/>
      <c r="P1378" s="117"/>
      <c r="Q1378" s="117"/>
      <c r="R1378" s="117"/>
      <c r="S1378" s="117"/>
      <c r="T1378" s="117"/>
      <c r="U1378" s="117"/>
      <c r="V1378" s="117"/>
      <c r="W1378" s="117"/>
      <c r="X1378" s="117"/>
      <c r="Y1378" s="117"/>
      <c r="Z1378" s="117">
        <f t="shared" si="80"/>
        <v>0</v>
      </c>
      <c r="AA1378" s="117">
        <f t="shared" si="81"/>
        <v>0</v>
      </c>
      <c r="AB1378" s="15" t="e">
        <f>VLOOKUP(C1378,'Picture kid 56'!$A$2:$A$19,1,0)</f>
        <v>#N/A</v>
      </c>
      <c r="AC1378" s="15"/>
      <c r="AD1378" s="15"/>
    </row>
    <row r="1379" spans="1:30" ht="15.75">
      <c r="A1379" s="117">
        <v>1381</v>
      </c>
      <c r="B1379" s="117"/>
      <c r="C1379" s="117"/>
      <c r="D1379" s="117"/>
      <c r="K1379" s="117"/>
      <c r="L1379" s="117"/>
      <c r="M1379" s="117"/>
      <c r="N1379" s="117"/>
      <c r="O1379" s="117"/>
      <c r="P1379" s="117"/>
      <c r="Q1379" s="117"/>
      <c r="R1379" s="117"/>
      <c r="S1379" s="117"/>
      <c r="T1379" s="117"/>
      <c r="U1379" s="117"/>
      <c r="V1379" s="117"/>
      <c r="W1379" s="117"/>
      <c r="X1379" s="117"/>
      <c r="Y1379" s="117"/>
      <c r="Z1379" s="117">
        <f t="shared" si="80"/>
        <v>0</v>
      </c>
      <c r="AA1379" s="117">
        <f t="shared" si="81"/>
        <v>0</v>
      </c>
      <c r="AB1379" s="15" t="e">
        <f>VLOOKUP(C1379,'Picture kid 56'!$A$2:$A$19,1,0)</f>
        <v>#N/A</v>
      </c>
      <c r="AC1379" s="15"/>
      <c r="AD1379" s="22">
        <v>42714</v>
      </c>
    </row>
    <row r="1380" spans="1:30" ht="15.75">
      <c r="A1380" s="117">
        <v>1382</v>
      </c>
      <c r="B1380" s="117"/>
      <c r="C1380" s="117"/>
      <c r="D1380" s="117"/>
      <c r="K1380" s="117"/>
      <c r="L1380" s="117"/>
      <c r="M1380" s="117"/>
      <c r="N1380" s="117"/>
      <c r="O1380" s="117"/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17"/>
      <c r="Z1380" s="117">
        <f t="shared" si="80"/>
        <v>0</v>
      </c>
      <c r="AA1380" s="117">
        <f t="shared" si="81"/>
        <v>0</v>
      </c>
      <c r="AB1380" s="15" t="e">
        <f>VLOOKUP(C1380,'Picture kid 56'!$A$2:$A$19,1,0)</f>
        <v>#N/A</v>
      </c>
      <c r="AC1380" s="15"/>
      <c r="AD1380" s="15"/>
    </row>
    <row r="1381" spans="1:30" ht="15.75">
      <c r="A1381" s="117">
        <v>1383</v>
      </c>
      <c r="B1381" s="117"/>
      <c r="C1381" s="117"/>
      <c r="D1381" s="117"/>
      <c r="K1381" s="117"/>
      <c r="L1381" s="117"/>
      <c r="M1381" s="117"/>
      <c r="N1381" s="117"/>
      <c r="O1381" s="117"/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17"/>
      <c r="Z1381" s="117">
        <f t="shared" si="80"/>
        <v>0</v>
      </c>
      <c r="AA1381" s="117">
        <f t="shared" si="81"/>
        <v>0</v>
      </c>
      <c r="AB1381" s="15" t="e">
        <f>VLOOKUP(C1381,'Picture kid 56'!$A$2:$A$19,1,0)</f>
        <v>#N/A</v>
      </c>
      <c r="AC1381" s="15"/>
      <c r="AD1381" s="15"/>
    </row>
    <row r="1382" spans="1:30" ht="15.75">
      <c r="A1382" s="117">
        <v>1384</v>
      </c>
      <c r="B1382" s="117"/>
      <c r="C1382" s="117"/>
      <c r="D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>
        <f t="shared" si="80"/>
        <v>0</v>
      </c>
      <c r="AA1382" s="117">
        <f t="shared" si="81"/>
        <v>0</v>
      </c>
      <c r="AB1382" s="15" t="e">
        <f>VLOOKUP(C1382,'Picture kid 56'!$A$2:$A$19,1,0)</f>
        <v>#N/A</v>
      </c>
      <c r="AC1382" s="15"/>
      <c r="AD1382" s="15"/>
    </row>
    <row r="1383" spans="1:30" ht="15.75">
      <c r="A1383" s="117">
        <v>1385</v>
      </c>
      <c r="B1383" s="117"/>
      <c r="C1383" s="117"/>
      <c r="D1383" s="117"/>
      <c r="K1383" s="117"/>
      <c r="L1383" s="117"/>
      <c r="M1383" s="117"/>
      <c r="N1383" s="117"/>
      <c r="O1383" s="117"/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>
        <f t="shared" si="80"/>
        <v>0</v>
      </c>
      <c r="AA1383" s="117">
        <f t="shared" si="81"/>
        <v>0</v>
      </c>
      <c r="AB1383" s="15" t="e">
        <f>VLOOKUP(C1383,'Picture kid 56'!$A$2:$A$19,1,0)</f>
        <v>#N/A</v>
      </c>
      <c r="AC1383" s="15"/>
      <c r="AD1383" s="15"/>
    </row>
    <row r="1384" spans="1:30" ht="15.75">
      <c r="A1384" s="117">
        <v>1386</v>
      </c>
      <c r="B1384" s="117"/>
      <c r="C1384" s="117"/>
      <c r="D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17"/>
      <c r="Z1384" s="117">
        <f t="shared" si="80"/>
        <v>0</v>
      </c>
      <c r="AA1384" s="117">
        <f t="shared" si="81"/>
        <v>0</v>
      </c>
      <c r="AB1384" s="15" t="e">
        <f>VLOOKUP(C1384,'Picture kid 56'!$A$2:$A$19,1,0)</f>
        <v>#N/A</v>
      </c>
      <c r="AC1384" s="15"/>
      <c r="AD1384" s="15"/>
    </row>
    <row r="1385" spans="1:30" ht="15.75">
      <c r="A1385" s="117">
        <v>1387</v>
      </c>
      <c r="B1385" s="117"/>
      <c r="C1385" s="117"/>
      <c r="D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>
        <f t="shared" si="80"/>
        <v>0</v>
      </c>
      <c r="AA1385" s="117">
        <f t="shared" si="81"/>
        <v>0</v>
      </c>
      <c r="AB1385" s="15" t="e">
        <f>VLOOKUP(C1385,'Picture kid 56'!$A$2:$A$19,1,0)</f>
        <v>#N/A</v>
      </c>
      <c r="AC1385" s="15"/>
      <c r="AD1385" s="15"/>
    </row>
    <row r="1386" spans="1:30" ht="15.75">
      <c r="A1386" s="117">
        <v>1388</v>
      </c>
      <c r="B1386" s="117"/>
      <c r="C1386" s="117"/>
      <c r="D1386" s="117"/>
      <c r="K1386" s="117"/>
      <c r="L1386" s="117"/>
      <c r="M1386" s="117"/>
      <c r="N1386" s="117"/>
      <c r="O1386" s="117"/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17"/>
      <c r="Z1386" s="117">
        <f t="shared" si="80"/>
        <v>0</v>
      </c>
      <c r="AA1386" s="117">
        <f t="shared" si="81"/>
        <v>0</v>
      </c>
      <c r="AB1386" s="15" t="e">
        <f>VLOOKUP(C1386,'Picture kid 56'!$A$2:$A$19,1,0)</f>
        <v>#N/A</v>
      </c>
      <c r="AC1386" s="15"/>
      <c r="AD1386" s="15"/>
    </row>
    <row r="1387" spans="1:30" ht="15.75">
      <c r="A1387" s="117">
        <v>1389</v>
      </c>
      <c r="B1387" s="117"/>
      <c r="C1387" s="117"/>
      <c r="D1387" s="117"/>
      <c r="K1387" s="117"/>
      <c r="L1387" s="117"/>
      <c r="M1387" s="117"/>
      <c r="N1387" s="117"/>
      <c r="O1387" s="117"/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17"/>
      <c r="Z1387" s="117">
        <f t="shared" si="80"/>
        <v>0</v>
      </c>
      <c r="AA1387" s="117">
        <f t="shared" si="81"/>
        <v>0</v>
      </c>
      <c r="AB1387" s="15" t="e">
        <f>VLOOKUP(C1387,'Picture kid 56'!$A$2:$A$19,1,0)</f>
        <v>#N/A</v>
      </c>
      <c r="AC1387" s="15"/>
      <c r="AD1387" s="15"/>
    </row>
    <row r="1388" spans="1:30" ht="15.75">
      <c r="A1388" s="117">
        <v>1390</v>
      </c>
      <c r="B1388" s="117"/>
      <c r="C1388" s="117"/>
      <c r="D1388" s="117"/>
      <c r="K1388" s="117"/>
      <c r="L1388" s="117"/>
      <c r="M1388" s="117"/>
      <c r="N1388" s="117"/>
      <c r="O1388" s="117"/>
      <c r="P1388" s="117"/>
      <c r="Q1388" s="117"/>
      <c r="R1388" s="117"/>
      <c r="S1388" s="117"/>
      <c r="T1388" s="117"/>
      <c r="U1388" s="117"/>
      <c r="V1388" s="117"/>
      <c r="W1388" s="117"/>
      <c r="X1388" s="117"/>
      <c r="Y1388" s="117"/>
      <c r="Z1388" s="117">
        <f t="shared" si="80"/>
        <v>0</v>
      </c>
      <c r="AA1388" s="117">
        <f t="shared" si="81"/>
        <v>0</v>
      </c>
      <c r="AB1388" s="15" t="e">
        <f>VLOOKUP(C1388,'Picture kid 56'!$A$2:$A$19,1,0)</f>
        <v>#N/A</v>
      </c>
      <c r="AC1388" s="15"/>
      <c r="AD1388" s="15"/>
    </row>
    <row r="1389" spans="1:30" ht="15.75">
      <c r="A1389" s="117">
        <v>1391</v>
      </c>
      <c r="B1389" s="117"/>
      <c r="C1389" s="117"/>
      <c r="D1389" s="117"/>
      <c r="K1389" s="117"/>
      <c r="L1389" s="117"/>
      <c r="M1389" s="117"/>
      <c r="N1389" s="117"/>
      <c r="O1389" s="117"/>
      <c r="P1389" s="117"/>
      <c r="Q1389" s="117"/>
      <c r="R1389" s="117"/>
      <c r="S1389" s="117"/>
      <c r="T1389" s="117"/>
      <c r="U1389" s="117"/>
      <c r="V1389" s="117"/>
      <c r="W1389" s="117"/>
      <c r="X1389" s="117"/>
      <c r="Y1389" s="117"/>
      <c r="Z1389" s="117">
        <f t="shared" si="80"/>
        <v>0</v>
      </c>
      <c r="AA1389" s="117">
        <f t="shared" si="81"/>
        <v>0</v>
      </c>
      <c r="AB1389" s="15" t="e">
        <f>VLOOKUP(C1389,'Picture kid 56'!$A$2:$A$19,1,0)</f>
        <v>#N/A</v>
      </c>
      <c r="AC1389" s="15"/>
      <c r="AD1389" s="15"/>
    </row>
    <row r="1390" spans="1:30" ht="15.75">
      <c r="A1390" s="117">
        <v>1392</v>
      </c>
      <c r="B1390" s="117"/>
      <c r="C1390" s="117"/>
      <c r="D1390" s="117"/>
      <c r="K1390" s="117"/>
      <c r="L1390" s="117"/>
      <c r="M1390" s="117"/>
      <c r="N1390" s="117"/>
      <c r="O1390" s="117"/>
      <c r="P1390" s="117"/>
      <c r="Q1390" s="117"/>
      <c r="R1390" s="117"/>
      <c r="S1390" s="117"/>
      <c r="T1390" s="117"/>
      <c r="U1390" s="117"/>
      <c r="V1390" s="117"/>
      <c r="W1390" s="117"/>
      <c r="X1390" s="117"/>
      <c r="Y1390" s="117"/>
      <c r="Z1390" s="117">
        <f t="shared" si="80"/>
        <v>0</v>
      </c>
      <c r="AA1390" s="117">
        <f t="shared" si="81"/>
        <v>0</v>
      </c>
      <c r="AB1390" s="15" t="e">
        <f>VLOOKUP(C1390,'Picture kid 56'!$A$2:$A$19,1,0)</f>
        <v>#N/A</v>
      </c>
      <c r="AC1390" s="15"/>
      <c r="AD1390" s="15"/>
    </row>
    <row r="1391" spans="1:30" ht="15.75">
      <c r="A1391" s="117">
        <v>1393</v>
      </c>
      <c r="B1391" s="117"/>
      <c r="C1391" s="117"/>
      <c r="D1391" s="117"/>
      <c r="K1391" s="117"/>
      <c r="L1391" s="117"/>
      <c r="M1391" s="117"/>
      <c r="N1391" s="117"/>
      <c r="O1391" s="117"/>
      <c r="P1391" s="117"/>
      <c r="Q1391" s="117"/>
      <c r="R1391" s="117"/>
      <c r="S1391" s="117"/>
      <c r="T1391" s="117"/>
      <c r="U1391" s="117"/>
      <c r="V1391" s="117"/>
      <c r="W1391" s="117"/>
      <c r="X1391" s="117"/>
      <c r="Y1391" s="117"/>
      <c r="Z1391" s="117">
        <f t="shared" si="80"/>
        <v>0</v>
      </c>
      <c r="AA1391" s="117">
        <f t="shared" si="81"/>
        <v>0</v>
      </c>
      <c r="AB1391" s="15" t="e">
        <f>VLOOKUP(C1391,'Picture kid 56'!$A$2:$A$19,1,0)</f>
        <v>#N/A</v>
      </c>
      <c r="AC1391" s="15"/>
      <c r="AD1391" s="15"/>
    </row>
    <row r="1392" spans="1:30" ht="15.75">
      <c r="A1392" s="117">
        <v>1394</v>
      </c>
      <c r="B1392" s="117"/>
      <c r="C1392" s="117"/>
      <c r="D1392" s="117"/>
      <c r="K1392" s="117"/>
      <c r="L1392" s="117"/>
      <c r="M1392" s="117"/>
      <c r="N1392" s="117"/>
      <c r="O1392" s="117"/>
      <c r="P1392" s="117"/>
      <c r="Q1392" s="117"/>
      <c r="R1392" s="117"/>
      <c r="S1392" s="117"/>
      <c r="T1392" s="117"/>
      <c r="U1392" s="117"/>
      <c r="V1392" s="117"/>
      <c r="W1392" s="117"/>
      <c r="X1392" s="117"/>
      <c r="Y1392" s="117"/>
      <c r="Z1392" s="117">
        <f t="shared" si="80"/>
        <v>0</v>
      </c>
      <c r="AA1392" s="117">
        <f t="shared" si="81"/>
        <v>0</v>
      </c>
      <c r="AB1392" s="15" t="e">
        <f>VLOOKUP(C1392,'Picture kid 56'!$A$2:$A$19,1,0)</f>
        <v>#N/A</v>
      </c>
      <c r="AC1392" s="15"/>
      <c r="AD1392" s="15"/>
    </row>
    <row r="1393" spans="1:30" ht="15.75">
      <c r="A1393" s="117">
        <v>1395</v>
      </c>
      <c r="B1393" s="117"/>
      <c r="C1393" s="117"/>
      <c r="D1393" s="117"/>
      <c r="K1393" s="117"/>
      <c r="L1393" s="117"/>
      <c r="M1393" s="117"/>
      <c r="N1393" s="117"/>
      <c r="O1393" s="117"/>
      <c r="P1393" s="117"/>
      <c r="Q1393" s="117"/>
      <c r="R1393" s="117"/>
      <c r="S1393" s="117"/>
      <c r="T1393" s="117"/>
      <c r="U1393" s="117"/>
      <c r="V1393" s="117"/>
      <c r="W1393" s="117"/>
      <c r="X1393" s="117"/>
      <c r="Y1393" s="117"/>
      <c r="Z1393" s="117">
        <f t="shared" si="80"/>
        <v>0</v>
      </c>
      <c r="AA1393" s="117">
        <f t="shared" si="81"/>
        <v>0</v>
      </c>
      <c r="AB1393" s="15" t="e">
        <f>VLOOKUP(C1393,'Picture kid 56'!$A$2:$A$19,1,0)</f>
        <v>#N/A</v>
      </c>
      <c r="AC1393" s="15"/>
      <c r="AD1393" s="15"/>
    </row>
    <row r="1394" spans="1:30" ht="15.75">
      <c r="A1394" s="117">
        <v>1396</v>
      </c>
      <c r="B1394" s="117"/>
      <c r="C1394" s="117"/>
      <c r="D1394" s="117"/>
      <c r="K1394" s="117"/>
      <c r="L1394" s="117"/>
      <c r="M1394" s="117"/>
      <c r="N1394" s="117"/>
      <c r="O1394" s="117"/>
      <c r="P1394" s="117"/>
      <c r="Q1394" s="117"/>
      <c r="R1394" s="117"/>
      <c r="S1394" s="117"/>
      <c r="T1394" s="117"/>
      <c r="U1394" s="117"/>
      <c r="V1394" s="117"/>
      <c r="W1394" s="117"/>
      <c r="X1394" s="117"/>
      <c r="Y1394" s="117"/>
      <c r="Z1394" s="117">
        <f t="shared" si="80"/>
        <v>0</v>
      </c>
      <c r="AA1394" s="117">
        <f t="shared" si="81"/>
        <v>0</v>
      </c>
      <c r="AB1394" s="15" t="e">
        <f>VLOOKUP(C1394,'Picture kid 56'!$A$2:$A$19,1,0)</f>
        <v>#N/A</v>
      </c>
      <c r="AC1394" s="15"/>
      <c r="AD1394" s="15"/>
    </row>
    <row r="1395" spans="1:30" ht="15.75">
      <c r="A1395" s="117">
        <v>1397</v>
      </c>
      <c r="B1395" s="117"/>
      <c r="C1395" s="117"/>
      <c r="D1395" s="117"/>
      <c r="K1395" s="117"/>
      <c r="L1395" s="117"/>
      <c r="M1395" s="117"/>
      <c r="N1395" s="117"/>
      <c r="O1395" s="117"/>
      <c r="P1395" s="117"/>
      <c r="Q1395" s="117"/>
      <c r="R1395" s="117"/>
      <c r="S1395" s="117"/>
      <c r="T1395" s="117"/>
      <c r="U1395" s="117"/>
      <c r="V1395" s="117"/>
      <c r="W1395" s="117"/>
      <c r="X1395" s="117"/>
      <c r="Y1395" s="117"/>
      <c r="Z1395" s="117">
        <f t="shared" si="80"/>
        <v>0</v>
      </c>
      <c r="AA1395" s="117">
        <f t="shared" si="81"/>
        <v>0</v>
      </c>
      <c r="AB1395" s="15" t="e">
        <f>VLOOKUP(C1395,'Picture kid 56'!$A$2:$A$19,1,0)</f>
        <v>#N/A</v>
      </c>
      <c r="AC1395" s="15"/>
      <c r="AD1395" s="15"/>
    </row>
    <row r="1396" spans="1:30" ht="15.75">
      <c r="A1396" s="117">
        <v>1398</v>
      </c>
      <c r="B1396" s="117"/>
      <c r="C1396" s="117"/>
      <c r="D1396" s="117"/>
      <c r="K1396" s="117"/>
      <c r="L1396" s="117"/>
      <c r="M1396" s="117"/>
      <c r="N1396" s="117"/>
      <c r="O1396" s="117"/>
      <c r="P1396" s="117"/>
      <c r="Q1396" s="117"/>
      <c r="R1396" s="117"/>
      <c r="S1396" s="117"/>
      <c r="T1396" s="117"/>
      <c r="U1396" s="117"/>
      <c r="V1396" s="117"/>
      <c r="W1396" s="117"/>
      <c r="X1396" s="117"/>
      <c r="Y1396" s="117"/>
      <c r="Z1396" s="117">
        <f t="shared" si="80"/>
        <v>0</v>
      </c>
      <c r="AA1396" s="117">
        <f t="shared" si="81"/>
        <v>0</v>
      </c>
      <c r="AB1396" s="15" t="e">
        <f>VLOOKUP(C1396,'Picture kid 56'!$A$2:$A$19,1,0)</f>
        <v>#N/A</v>
      </c>
      <c r="AC1396" s="15"/>
      <c r="AD1396" s="15"/>
    </row>
    <row r="1397" spans="1:30" ht="15.75">
      <c r="A1397" s="117">
        <v>1399</v>
      </c>
      <c r="B1397" s="117"/>
      <c r="C1397" s="117"/>
      <c r="D1397" s="117"/>
      <c r="K1397" s="117"/>
      <c r="L1397" s="117"/>
      <c r="M1397" s="117"/>
      <c r="N1397" s="117"/>
      <c r="O1397" s="117"/>
      <c r="P1397" s="117"/>
      <c r="Q1397" s="117"/>
      <c r="R1397" s="117"/>
      <c r="S1397" s="117"/>
      <c r="T1397" s="117"/>
      <c r="U1397" s="117"/>
      <c r="V1397" s="117"/>
      <c r="W1397" s="117"/>
      <c r="X1397" s="117"/>
      <c r="Y1397" s="117"/>
      <c r="Z1397" s="117">
        <f t="shared" si="80"/>
        <v>0</v>
      </c>
      <c r="AA1397" s="117">
        <f t="shared" si="81"/>
        <v>0</v>
      </c>
      <c r="AB1397" s="15" t="e">
        <f>VLOOKUP(C1397,'Picture kid 56'!$A$2:$A$19,1,0)</f>
        <v>#N/A</v>
      </c>
      <c r="AC1397" s="15"/>
      <c r="AD1397" s="15"/>
    </row>
    <row r="1398" spans="1:30" ht="15.75">
      <c r="A1398" s="117">
        <v>1400</v>
      </c>
      <c r="B1398" s="117"/>
      <c r="C1398" s="117"/>
      <c r="D1398" s="117"/>
      <c r="K1398" s="117"/>
      <c r="L1398" s="117"/>
      <c r="M1398" s="117"/>
      <c r="N1398" s="117"/>
      <c r="O1398" s="117"/>
      <c r="P1398" s="117"/>
      <c r="Q1398" s="117"/>
      <c r="R1398" s="117"/>
      <c r="S1398" s="117"/>
      <c r="T1398" s="117"/>
      <c r="U1398" s="117"/>
      <c r="V1398" s="117"/>
      <c r="W1398" s="117"/>
      <c r="X1398" s="117"/>
      <c r="Y1398" s="117"/>
      <c r="Z1398" s="117">
        <f t="shared" si="80"/>
        <v>0</v>
      </c>
      <c r="AA1398" s="117">
        <f t="shared" si="81"/>
        <v>0</v>
      </c>
      <c r="AB1398" s="15" t="e">
        <f>VLOOKUP(C1398,'Picture kid 56'!$A$2:$A$19,1,0)</f>
        <v>#N/A</v>
      </c>
      <c r="AC1398" s="15"/>
      <c r="AD1398" s="15"/>
    </row>
    <row r="1399" spans="1:30" ht="15.75">
      <c r="A1399" s="117">
        <v>1401</v>
      </c>
      <c r="B1399" s="117"/>
      <c r="C1399" s="117"/>
      <c r="D1399" s="117"/>
      <c r="K1399" s="117"/>
      <c r="L1399" s="117"/>
      <c r="M1399" s="117"/>
      <c r="N1399" s="117"/>
      <c r="O1399" s="117"/>
      <c r="P1399" s="117"/>
      <c r="Q1399" s="117"/>
      <c r="R1399" s="117"/>
      <c r="S1399" s="117"/>
      <c r="T1399" s="117"/>
      <c r="U1399" s="117"/>
      <c r="V1399" s="117"/>
      <c r="W1399" s="117"/>
      <c r="X1399" s="117"/>
      <c r="Y1399" s="117"/>
      <c r="Z1399" s="117">
        <f t="shared" si="80"/>
        <v>0</v>
      </c>
      <c r="AA1399" s="117">
        <f t="shared" si="81"/>
        <v>0</v>
      </c>
      <c r="AB1399" s="15" t="e">
        <f>VLOOKUP(C1399,'Picture kid 56'!$A$2:$A$19,1,0)</f>
        <v>#N/A</v>
      </c>
      <c r="AC1399" s="15"/>
      <c r="AD1399" s="15"/>
    </row>
    <row r="1400" spans="1:30" ht="15.75">
      <c r="A1400" s="117">
        <v>1402</v>
      </c>
      <c r="B1400" s="117"/>
      <c r="C1400" s="117"/>
      <c r="D1400" s="117"/>
      <c r="K1400" s="117"/>
      <c r="L1400" s="117"/>
      <c r="M1400" s="117"/>
      <c r="N1400" s="117"/>
      <c r="O1400" s="117"/>
      <c r="P1400" s="117"/>
      <c r="Q1400" s="117"/>
      <c r="R1400" s="117"/>
      <c r="S1400" s="117"/>
      <c r="T1400" s="117"/>
      <c r="U1400" s="117"/>
      <c r="V1400" s="117"/>
      <c r="W1400" s="117"/>
      <c r="X1400" s="117"/>
      <c r="Y1400" s="117"/>
      <c r="Z1400" s="117">
        <f t="shared" si="80"/>
        <v>0</v>
      </c>
      <c r="AA1400" s="117">
        <f t="shared" si="81"/>
        <v>0</v>
      </c>
      <c r="AB1400" s="15" t="e">
        <f>VLOOKUP(C1400,'Picture kid 56'!$A$2:$A$19,1,0)</f>
        <v>#N/A</v>
      </c>
      <c r="AC1400" s="15"/>
      <c r="AD1400" s="15"/>
    </row>
    <row r="1401" spans="1:30" ht="15.75">
      <c r="A1401" s="117">
        <v>1403</v>
      </c>
      <c r="B1401" s="117"/>
      <c r="C1401" s="117"/>
      <c r="D1401" s="117"/>
      <c r="K1401" s="117"/>
      <c r="L1401" s="117"/>
      <c r="M1401" s="117"/>
      <c r="N1401" s="117"/>
      <c r="O1401" s="117"/>
      <c r="P1401" s="117"/>
      <c r="Q1401" s="117"/>
      <c r="R1401" s="117"/>
      <c r="S1401" s="117"/>
      <c r="T1401" s="117"/>
      <c r="U1401" s="117"/>
      <c r="V1401" s="117"/>
      <c r="W1401" s="117"/>
      <c r="X1401" s="117"/>
      <c r="Y1401" s="117"/>
      <c r="Z1401" s="117">
        <f t="shared" si="80"/>
        <v>0</v>
      </c>
      <c r="AA1401" s="117">
        <f t="shared" si="81"/>
        <v>0</v>
      </c>
      <c r="AB1401" s="15" t="e">
        <f>VLOOKUP(C1401,'Picture kid 56'!$A$2:$A$19,1,0)</f>
        <v>#N/A</v>
      </c>
      <c r="AC1401" s="15"/>
      <c r="AD1401" s="15"/>
    </row>
    <row r="1402" spans="1:30" ht="15.75">
      <c r="A1402" s="117">
        <v>1404</v>
      </c>
      <c r="B1402" s="117"/>
      <c r="C1402" s="117"/>
      <c r="D1402" s="117"/>
      <c r="K1402" s="117"/>
      <c r="L1402" s="117"/>
      <c r="M1402" s="117"/>
      <c r="N1402" s="117"/>
      <c r="O1402" s="117"/>
      <c r="P1402" s="117"/>
      <c r="Q1402" s="117"/>
      <c r="R1402" s="117"/>
      <c r="S1402" s="117"/>
      <c r="T1402" s="117"/>
      <c r="U1402" s="117"/>
      <c r="V1402" s="117"/>
      <c r="W1402" s="117"/>
      <c r="X1402" s="117"/>
      <c r="Y1402" s="117"/>
      <c r="Z1402" s="117">
        <f t="shared" si="80"/>
        <v>0</v>
      </c>
      <c r="AA1402" s="117">
        <f t="shared" si="81"/>
        <v>0</v>
      </c>
      <c r="AB1402" s="15" t="e">
        <f>VLOOKUP(C1402,'Picture kid 56'!$A$2:$A$19,1,0)</f>
        <v>#N/A</v>
      </c>
      <c r="AC1402" s="15"/>
      <c r="AD1402" s="15"/>
    </row>
    <row r="1403" spans="1:30" ht="15.75">
      <c r="A1403" s="117">
        <v>1405</v>
      </c>
      <c r="B1403" s="117"/>
      <c r="C1403" s="117"/>
      <c r="D1403" s="117"/>
      <c r="K1403" s="117"/>
      <c r="L1403" s="117"/>
      <c r="M1403" s="117"/>
      <c r="N1403" s="117"/>
      <c r="O1403" s="117"/>
      <c r="P1403" s="117"/>
      <c r="Q1403" s="117"/>
      <c r="R1403" s="117"/>
      <c r="S1403" s="117"/>
      <c r="T1403" s="117"/>
      <c r="U1403" s="117"/>
      <c r="V1403" s="117"/>
      <c r="W1403" s="117"/>
      <c r="X1403" s="117"/>
      <c r="Y1403" s="117"/>
      <c r="Z1403" s="117">
        <f t="shared" si="80"/>
        <v>0</v>
      </c>
      <c r="AA1403" s="117">
        <f t="shared" si="81"/>
        <v>0</v>
      </c>
      <c r="AB1403" s="15" t="e">
        <f>VLOOKUP(C1403,'Picture kid 56'!$A$2:$A$19,1,0)</f>
        <v>#N/A</v>
      </c>
      <c r="AC1403" s="15"/>
      <c r="AD1403" s="15"/>
    </row>
    <row r="1404" spans="1:30" ht="15.75">
      <c r="A1404" s="117">
        <v>1406</v>
      </c>
      <c r="B1404" s="117"/>
      <c r="C1404" s="117"/>
      <c r="D1404" s="117"/>
      <c r="K1404" s="117"/>
      <c r="L1404" s="117"/>
      <c r="M1404" s="117"/>
      <c r="N1404" s="117"/>
      <c r="O1404" s="117"/>
      <c r="P1404" s="117"/>
      <c r="Q1404" s="117"/>
      <c r="R1404" s="117"/>
      <c r="S1404" s="117"/>
      <c r="T1404" s="117"/>
      <c r="U1404" s="117"/>
      <c r="V1404" s="117"/>
      <c r="W1404" s="117"/>
      <c r="X1404" s="117"/>
      <c r="Y1404" s="117"/>
      <c r="Z1404" s="117">
        <f t="shared" si="80"/>
        <v>0</v>
      </c>
      <c r="AA1404" s="117">
        <f t="shared" si="81"/>
        <v>0</v>
      </c>
      <c r="AB1404" s="15" t="e">
        <f>VLOOKUP(C1404,'Picture kid 56'!$A$2:$A$19,1,0)</f>
        <v>#N/A</v>
      </c>
      <c r="AC1404" s="15"/>
      <c r="AD1404" s="15"/>
    </row>
    <row r="1405" spans="1:30" ht="15.75">
      <c r="A1405" s="117">
        <v>1407</v>
      </c>
      <c r="B1405" s="117"/>
      <c r="C1405" s="117"/>
      <c r="D1405" s="117"/>
      <c r="K1405" s="117"/>
      <c r="L1405" s="117"/>
      <c r="M1405" s="117"/>
      <c r="N1405" s="117"/>
      <c r="O1405" s="117"/>
      <c r="P1405" s="117"/>
      <c r="Q1405" s="117"/>
      <c r="R1405" s="117"/>
      <c r="S1405" s="117"/>
      <c r="T1405" s="117"/>
      <c r="U1405" s="117"/>
      <c r="V1405" s="117"/>
      <c r="W1405" s="117"/>
      <c r="X1405" s="117"/>
      <c r="Y1405" s="117"/>
      <c r="Z1405" s="117">
        <f t="shared" si="80"/>
        <v>0</v>
      </c>
      <c r="AA1405" s="117">
        <f t="shared" si="81"/>
        <v>0</v>
      </c>
      <c r="AB1405" s="15" t="e">
        <f>VLOOKUP(C1405,'Picture kid 56'!$A$2:$A$19,1,0)</f>
        <v>#N/A</v>
      </c>
      <c r="AC1405" s="15"/>
      <c r="AD1405" s="15"/>
    </row>
    <row r="1406" spans="1:30" ht="15.75">
      <c r="A1406" s="117">
        <v>1408</v>
      </c>
      <c r="B1406" s="117"/>
      <c r="C1406" s="117"/>
      <c r="D1406" s="117"/>
      <c r="K1406" s="117"/>
      <c r="L1406" s="117"/>
      <c r="M1406" s="117"/>
      <c r="N1406" s="117"/>
      <c r="O1406" s="117"/>
      <c r="P1406" s="117"/>
      <c r="Q1406" s="117"/>
      <c r="R1406" s="117"/>
      <c r="S1406" s="117"/>
      <c r="T1406" s="117"/>
      <c r="U1406" s="117"/>
      <c r="V1406" s="117"/>
      <c r="W1406" s="117"/>
      <c r="X1406" s="117"/>
      <c r="Y1406" s="117"/>
      <c r="Z1406" s="117">
        <f t="shared" si="80"/>
        <v>0</v>
      </c>
      <c r="AA1406" s="117">
        <f t="shared" si="81"/>
        <v>0</v>
      </c>
      <c r="AB1406" s="15" t="e">
        <f>VLOOKUP(C1406,'Picture kid 56'!$A$2:$A$19,1,0)</f>
        <v>#N/A</v>
      </c>
      <c r="AC1406" s="15"/>
      <c r="AD1406" s="15"/>
    </row>
    <row r="1407" spans="1:30" ht="15.75">
      <c r="A1407" s="117">
        <v>1409</v>
      </c>
      <c r="B1407" s="117"/>
      <c r="C1407" s="117"/>
      <c r="D1407" s="117"/>
      <c r="K1407" s="117"/>
      <c r="L1407" s="117"/>
      <c r="M1407" s="117"/>
      <c r="N1407" s="117"/>
      <c r="O1407" s="117"/>
      <c r="P1407" s="117"/>
      <c r="Q1407" s="117"/>
      <c r="R1407" s="117"/>
      <c r="S1407" s="117"/>
      <c r="T1407" s="117"/>
      <c r="U1407" s="117"/>
      <c r="V1407" s="117"/>
      <c r="W1407" s="117"/>
      <c r="X1407" s="117"/>
      <c r="Y1407" s="117"/>
      <c r="Z1407" s="117">
        <f t="shared" si="80"/>
        <v>0</v>
      </c>
      <c r="AA1407" s="117">
        <f t="shared" si="81"/>
        <v>0</v>
      </c>
      <c r="AB1407" s="15" t="e">
        <f>VLOOKUP(C1407,'Picture kid 56'!$A$2:$A$19,1,0)</f>
        <v>#N/A</v>
      </c>
      <c r="AC1407" s="15"/>
      <c r="AD1407" s="15"/>
    </row>
    <row r="1408" spans="1:30" ht="15.75">
      <c r="A1408" s="117">
        <v>1410</v>
      </c>
      <c r="B1408" s="117"/>
      <c r="C1408" s="117"/>
      <c r="D1408" s="117"/>
      <c r="K1408" s="117"/>
      <c r="L1408" s="117"/>
      <c r="M1408" s="117"/>
      <c r="N1408" s="117"/>
      <c r="O1408" s="117"/>
      <c r="P1408" s="117"/>
      <c r="Q1408" s="117"/>
      <c r="R1408" s="117"/>
      <c r="S1408" s="117"/>
      <c r="T1408" s="117"/>
      <c r="U1408" s="117"/>
      <c r="V1408" s="117"/>
      <c r="W1408" s="117"/>
      <c r="X1408" s="117"/>
      <c r="Y1408" s="117"/>
      <c r="Z1408" s="117">
        <f t="shared" si="80"/>
        <v>0</v>
      </c>
      <c r="AA1408" s="117">
        <f t="shared" si="81"/>
        <v>0</v>
      </c>
      <c r="AB1408" s="15" t="e">
        <f>VLOOKUP(C1408,'Picture kid 56'!$A$2:$A$19,1,0)</f>
        <v>#N/A</v>
      </c>
      <c r="AC1408" s="15"/>
      <c r="AD1408" s="15"/>
    </row>
    <row r="1409" spans="1:30" ht="15.75">
      <c r="A1409" s="117">
        <v>1411</v>
      </c>
      <c r="B1409" s="117"/>
      <c r="C1409" s="117"/>
      <c r="D1409" s="117"/>
      <c r="K1409" s="117"/>
      <c r="L1409" s="117"/>
      <c r="M1409" s="117"/>
      <c r="N1409" s="117"/>
      <c r="O1409" s="117"/>
      <c r="P1409" s="117"/>
      <c r="Q1409" s="117"/>
      <c r="R1409" s="117"/>
      <c r="S1409" s="117"/>
      <c r="T1409" s="117"/>
      <c r="U1409" s="117"/>
      <c r="V1409" s="117"/>
      <c r="W1409" s="117"/>
      <c r="X1409" s="117"/>
      <c r="Y1409" s="117"/>
      <c r="Z1409" s="117">
        <f t="shared" si="80"/>
        <v>0</v>
      </c>
      <c r="AA1409" s="117">
        <f t="shared" si="81"/>
        <v>0</v>
      </c>
      <c r="AB1409" s="15" t="e">
        <f>VLOOKUP(C1409,'Picture kid 56'!$A$2:$A$19,1,0)</f>
        <v>#N/A</v>
      </c>
      <c r="AC1409" s="15"/>
      <c r="AD1409" s="15"/>
    </row>
    <row r="1410" spans="1:30" ht="15.75">
      <c r="A1410" s="117">
        <v>1412</v>
      </c>
      <c r="B1410" s="117"/>
      <c r="C1410" s="117"/>
      <c r="D1410" s="117"/>
      <c r="K1410" s="117"/>
      <c r="L1410" s="117"/>
      <c r="M1410" s="117"/>
      <c r="N1410" s="117"/>
      <c r="O1410" s="117"/>
      <c r="P1410" s="117"/>
      <c r="Q1410" s="117"/>
      <c r="R1410" s="117"/>
      <c r="S1410" s="117"/>
      <c r="T1410" s="117"/>
      <c r="U1410" s="117"/>
      <c r="V1410" s="117"/>
      <c r="W1410" s="117"/>
      <c r="X1410" s="117"/>
      <c r="Y1410" s="117"/>
      <c r="Z1410" s="117">
        <f t="shared" si="80"/>
        <v>0</v>
      </c>
      <c r="AA1410" s="117">
        <f t="shared" si="81"/>
        <v>0</v>
      </c>
      <c r="AB1410" s="15" t="e">
        <f>VLOOKUP(C1410,'Picture kid 56'!$A$2:$A$19,1,0)</f>
        <v>#N/A</v>
      </c>
      <c r="AC1410" s="15"/>
      <c r="AD1410" s="15"/>
    </row>
    <row r="1411" spans="1:30" ht="15.75">
      <c r="A1411" s="117">
        <v>1413</v>
      </c>
      <c r="B1411" s="117"/>
      <c r="C1411" s="117"/>
      <c r="D1411" s="117"/>
      <c r="K1411" s="117"/>
      <c r="L1411" s="117"/>
      <c r="M1411" s="117"/>
      <c r="N1411" s="117"/>
      <c r="O1411" s="117"/>
      <c r="P1411" s="117"/>
      <c r="Q1411" s="117"/>
      <c r="R1411" s="117"/>
      <c r="S1411" s="117"/>
      <c r="T1411" s="117"/>
      <c r="U1411" s="117"/>
      <c r="V1411" s="117"/>
      <c r="W1411" s="117"/>
      <c r="X1411" s="117"/>
      <c r="Y1411" s="117"/>
      <c r="Z1411" s="117">
        <f t="shared" si="80"/>
        <v>0</v>
      </c>
      <c r="AA1411" s="117">
        <f t="shared" si="81"/>
        <v>0</v>
      </c>
      <c r="AB1411" s="15" t="e">
        <f>VLOOKUP(C1411,'Picture kid 56'!$A$2:$A$19,1,0)</f>
        <v>#N/A</v>
      </c>
      <c r="AC1411" s="15"/>
      <c r="AD1411" s="15"/>
    </row>
    <row r="1412" spans="1:30" ht="15.75">
      <c r="A1412" s="117">
        <v>1414</v>
      </c>
      <c r="B1412" s="117"/>
      <c r="C1412" s="117"/>
      <c r="D1412" s="117"/>
      <c r="K1412" s="117"/>
      <c r="L1412" s="117"/>
      <c r="M1412" s="117"/>
      <c r="N1412" s="117"/>
      <c r="O1412" s="117"/>
      <c r="P1412" s="117"/>
      <c r="Q1412" s="117"/>
      <c r="R1412" s="117"/>
      <c r="S1412" s="117"/>
      <c r="T1412" s="117"/>
      <c r="U1412" s="117"/>
      <c r="V1412" s="117"/>
      <c r="W1412" s="117"/>
      <c r="X1412" s="117"/>
      <c r="Y1412" s="117"/>
      <c r="Z1412" s="117">
        <f t="shared" ref="Z1412:Z1475" si="82">+SUM(D1412:Y1412)</f>
        <v>0</v>
      </c>
      <c r="AA1412" s="117">
        <f t="shared" si="81"/>
        <v>0</v>
      </c>
      <c r="AB1412" s="15" t="e">
        <f>VLOOKUP(C1412,'Picture kid 56'!$A$2:$A$19,1,0)</f>
        <v>#N/A</v>
      </c>
      <c r="AC1412" s="15"/>
      <c r="AD1412" s="15"/>
    </row>
    <row r="1413" spans="1:30" ht="15.75">
      <c r="A1413" s="117">
        <v>1415</v>
      </c>
      <c r="B1413" s="117"/>
      <c r="C1413" s="117"/>
      <c r="D1413" s="117"/>
      <c r="K1413" s="117"/>
      <c r="L1413" s="117"/>
      <c r="M1413" s="117"/>
      <c r="N1413" s="117"/>
      <c r="O1413" s="117"/>
      <c r="P1413" s="117"/>
      <c r="Q1413" s="117"/>
      <c r="R1413" s="117"/>
      <c r="S1413" s="117"/>
      <c r="T1413" s="117"/>
      <c r="U1413" s="117"/>
      <c r="V1413" s="117"/>
      <c r="W1413" s="117"/>
      <c r="X1413" s="117"/>
      <c r="Y1413" s="117"/>
      <c r="Z1413" s="117">
        <f t="shared" si="82"/>
        <v>0</v>
      </c>
      <c r="AA1413" s="117">
        <f t="shared" ref="AA1413:AA1476" si="83">+SUM(E1413:Y1413)</f>
        <v>0</v>
      </c>
      <c r="AB1413" s="15" t="e">
        <f>VLOOKUP(C1413,'Picture kid 56'!$A$2:$A$19,1,0)</f>
        <v>#N/A</v>
      </c>
      <c r="AC1413" s="15"/>
      <c r="AD1413" s="15"/>
    </row>
    <row r="1414" spans="1:30" ht="15.75">
      <c r="A1414" s="117">
        <v>1416</v>
      </c>
      <c r="B1414" s="117"/>
      <c r="C1414" s="117"/>
      <c r="D1414" s="117"/>
      <c r="K1414" s="117"/>
      <c r="L1414" s="117"/>
      <c r="M1414" s="117"/>
      <c r="N1414" s="117"/>
      <c r="O1414" s="117"/>
      <c r="P1414" s="117"/>
      <c r="Q1414" s="117"/>
      <c r="R1414" s="117"/>
      <c r="S1414" s="117"/>
      <c r="T1414" s="117"/>
      <c r="U1414" s="117"/>
      <c r="V1414" s="117"/>
      <c r="W1414" s="117"/>
      <c r="X1414" s="117"/>
      <c r="Y1414" s="117"/>
      <c r="Z1414" s="117">
        <f t="shared" si="82"/>
        <v>0</v>
      </c>
      <c r="AA1414" s="117">
        <f t="shared" si="83"/>
        <v>0</v>
      </c>
      <c r="AB1414" s="15" t="e">
        <f>VLOOKUP(C1414,'Picture kid 56'!$A$2:$A$19,1,0)</f>
        <v>#N/A</v>
      </c>
      <c r="AC1414" s="15"/>
      <c r="AD1414" s="15"/>
    </row>
    <row r="1415" spans="1:30" ht="15.75">
      <c r="A1415" s="117">
        <v>1417</v>
      </c>
      <c r="B1415" s="117"/>
      <c r="C1415" s="117"/>
      <c r="D1415" s="117"/>
      <c r="K1415" s="117"/>
      <c r="L1415" s="117"/>
      <c r="M1415" s="117"/>
      <c r="N1415" s="117"/>
      <c r="O1415" s="117"/>
      <c r="P1415" s="117"/>
      <c r="Q1415" s="117"/>
      <c r="R1415" s="117"/>
      <c r="S1415" s="117"/>
      <c r="T1415" s="117"/>
      <c r="U1415" s="117"/>
      <c r="V1415" s="117"/>
      <c r="W1415" s="117"/>
      <c r="X1415" s="117"/>
      <c r="Y1415" s="117"/>
      <c r="Z1415" s="117">
        <f t="shared" si="82"/>
        <v>0</v>
      </c>
      <c r="AA1415" s="117">
        <f t="shared" si="83"/>
        <v>0</v>
      </c>
      <c r="AB1415" s="15" t="e">
        <f>VLOOKUP(C1415,'Picture kid 56'!$A$2:$A$19,1,0)</f>
        <v>#N/A</v>
      </c>
      <c r="AC1415" s="15"/>
      <c r="AD1415" s="15"/>
    </row>
    <row r="1416" spans="1:30" ht="15.75">
      <c r="A1416" s="117">
        <v>1418</v>
      </c>
      <c r="B1416" s="117"/>
      <c r="C1416" s="117"/>
      <c r="D1416" s="117"/>
      <c r="K1416" s="117"/>
      <c r="L1416" s="117"/>
      <c r="M1416" s="117"/>
      <c r="N1416" s="117"/>
      <c r="O1416" s="117"/>
      <c r="P1416" s="117"/>
      <c r="Q1416" s="117"/>
      <c r="R1416" s="117"/>
      <c r="S1416" s="117"/>
      <c r="T1416" s="117"/>
      <c r="U1416" s="117"/>
      <c r="V1416" s="117"/>
      <c r="W1416" s="117"/>
      <c r="X1416" s="117"/>
      <c r="Y1416" s="117"/>
      <c r="Z1416" s="117">
        <f t="shared" si="82"/>
        <v>0</v>
      </c>
      <c r="AA1416" s="117">
        <f t="shared" si="83"/>
        <v>0</v>
      </c>
      <c r="AB1416" s="15" t="e">
        <f>VLOOKUP(C1416,'Picture kid 56'!$A$2:$A$19,1,0)</f>
        <v>#N/A</v>
      </c>
      <c r="AC1416" s="15"/>
      <c r="AD1416" s="15"/>
    </row>
    <row r="1417" spans="1:30" ht="15.75">
      <c r="A1417" s="117">
        <v>1419</v>
      </c>
      <c r="B1417" s="117"/>
      <c r="C1417" s="117"/>
      <c r="D1417" s="117"/>
      <c r="K1417" s="117"/>
      <c r="L1417" s="117"/>
      <c r="M1417" s="117"/>
      <c r="N1417" s="117"/>
      <c r="O1417" s="117"/>
      <c r="P1417" s="117"/>
      <c r="Q1417" s="117"/>
      <c r="R1417" s="117"/>
      <c r="S1417" s="117"/>
      <c r="T1417" s="117"/>
      <c r="U1417" s="117"/>
      <c r="V1417" s="117"/>
      <c r="W1417" s="117"/>
      <c r="X1417" s="117"/>
      <c r="Y1417" s="117"/>
      <c r="Z1417" s="117">
        <f t="shared" si="82"/>
        <v>0</v>
      </c>
      <c r="AA1417" s="117">
        <f t="shared" si="83"/>
        <v>0</v>
      </c>
      <c r="AB1417" s="15" t="e">
        <f>VLOOKUP(C1417,'Picture kid 56'!$A$2:$A$19,1,0)</f>
        <v>#N/A</v>
      </c>
      <c r="AC1417" s="15"/>
      <c r="AD1417" s="15"/>
    </row>
    <row r="1418" spans="1:30" ht="15.75">
      <c r="A1418" s="117">
        <v>1420</v>
      </c>
      <c r="B1418" s="117"/>
      <c r="C1418" s="117"/>
      <c r="D1418" s="117"/>
      <c r="K1418" s="117"/>
      <c r="L1418" s="117"/>
      <c r="M1418" s="117"/>
      <c r="N1418" s="117"/>
      <c r="O1418" s="117"/>
      <c r="P1418" s="117"/>
      <c r="Q1418" s="117"/>
      <c r="R1418" s="117"/>
      <c r="S1418" s="117"/>
      <c r="T1418" s="117"/>
      <c r="U1418" s="117"/>
      <c r="V1418" s="117"/>
      <c r="W1418" s="117"/>
      <c r="X1418" s="117"/>
      <c r="Y1418" s="117"/>
      <c r="Z1418" s="117">
        <f t="shared" si="82"/>
        <v>0</v>
      </c>
      <c r="AA1418" s="117">
        <f t="shared" si="83"/>
        <v>0</v>
      </c>
      <c r="AB1418" s="15" t="e">
        <f>VLOOKUP(C1418,'Picture kid 56'!$A$2:$A$19,1,0)</f>
        <v>#N/A</v>
      </c>
      <c r="AC1418" s="15"/>
      <c r="AD1418" s="15"/>
    </row>
    <row r="1419" spans="1:30" ht="15.75">
      <c r="A1419" s="117">
        <v>1421</v>
      </c>
      <c r="B1419" s="117"/>
      <c r="C1419" s="117"/>
      <c r="D1419" s="117"/>
      <c r="K1419" s="117"/>
      <c r="L1419" s="117"/>
      <c r="M1419" s="117"/>
      <c r="N1419" s="117"/>
      <c r="O1419" s="117"/>
      <c r="P1419" s="117"/>
      <c r="Q1419" s="117"/>
      <c r="R1419" s="117"/>
      <c r="S1419" s="117"/>
      <c r="T1419" s="117"/>
      <c r="U1419" s="117"/>
      <c r="V1419" s="117"/>
      <c r="W1419" s="117"/>
      <c r="X1419" s="117"/>
      <c r="Y1419" s="117"/>
      <c r="Z1419" s="117">
        <f t="shared" si="82"/>
        <v>0</v>
      </c>
      <c r="AA1419" s="117">
        <f t="shared" si="83"/>
        <v>0</v>
      </c>
      <c r="AB1419" s="15" t="e">
        <f>VLOOKUP(C1419,'Picture kid 56'!$A$2:$A$19,1,0)</f>
        <v>#N/A</v>
      </c>
      <c r="AC1419" s="15"/>
      <c r="AD1419" s="15"/>
    </row>
    <row r="1420" spans="1:30" ht="15.75">
      <c r="A1420" s="117">
        <v>1422</v>
      </c>
      <c r="B1420" s="117"/>
      <c r="C1420" s="117"/>
      <c r="D1420" s="117"/>
      <c r="K1420" s="117"/>
      <c r="L1420" s="117"/>
      <c r="M1420" s="117"/>
      <c r="N1420" s="117"/>
      <c r="O1420" s="117"/>
      <c r="P1420" s="117"/>
      <c r="Q1420" s="117"/>
      <c r="R1420" s="117"/>
      <c r="S1420" s="117"/>
      <c r="T1420" s="117"/>
      <c r="U1420" s="117"/>
      <c r="V1420" s="117"/>
      <c r="W1420" s="117"/>
      <c r="X1420" s="117"/>
      <c r="Y1420" s="117"/>
      <c r="Z1420" s="117">
        <f t="shared" si="82"/>
        <v>0</v>
      </c>
      <c r="AA1420" s="117">
        <f t="shared" si="83"/>
        <v>0</v>
      </c>
      <c r="AB1420" s="15" t="e">
        <f>VLOOKUP(C1420,'Picture kid 56'!$A$2:$A$19,1,0)</f>
        <v>#N/A</v>
      </c>
      <c r="AC1420" s="15"/>
      <c r="AD1420" s="15"/>
    </row>
    <row r="1421" spans="1:30" ht="15.75">
      <c r="A1421" s="117">
        <v>1423</v>
      </c>
      <c r="B1421" s="117"/>
      <c r="C1421" s="117"/>
      <c r="D1421" s="117"/>
      <c r="K1421" s="117"/>
      <c r="L1421" s="117"/>
      <c r="M1421" s="117"/>
      <c r="N1421" s="117"/>
      <c r="O1421" s="117"/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17"/>
      <c r="Z1421" s="117">
        <f t="shared" si="82"/>
        <v>0</v>
      </c>
      <c r="AA1421" s="117">
        <f t="shared" si="83"/>
        <v>0</v>
      </c>
      <c r="AB1421" s="15" t="e">
        <f>VLOOKUP(C1421,'Picture kid 56'!$A$2:$A$19,1,0)</f>
        <v>#N/A</v>
      </c>
      <c r="AC1421" s="15"/>
      <c r="AD1421" s="15"/>
    </row>
    <row r="1422" spans="1:30" ht="15.75">
      <c r="A1422" s="117">
        <v>1424</v>
      </c>
      <c r="B1422" s="117"/>
      <c r="C1422" s="117"/>
      <c r="D1422" s="117"/>
      <c r="K1422" s="117"/>
      <c r="L1422" s="117"/>
      <c r="M1422" s="117"/>
      <c r="N1422" s="117"/>
      <c r="O1422" s="117"/>
      <c r="P1422" s="117"/>
      <c r="Q1422" s="117"/>
      <c r="R1422" s="117"/>
      <c r="S1422" s="117"/>
      <c r="T1422" s="117"/>
      <c r="U1422" s="117"/>
      <c r="V1422" s="117"/>
      <c r="W1422" s="117"/>
      <c r="X1422" s="117"/>
      <c r="Y1422" s="117"/>
      <c r="Z1422" s="117">
        <f t="shared" si="82"/>
        <v>0</v>
      </c>
      <c r="AA1422" s="117">
        <f t="shared" si="83"/>
        <v>0</v>
      </c>
      <c r="AB1422" s="15" t="e">
        <f>VLOOKUP(C1422,'Picture kid 56'!$A$2:$A$19,1,0)</f>
        <v>#N/A</v>
      </c>
      <c r="AC1422" s="15"/>
      <c r="AD1422" s="15"/>
    </row>
    <row r="1423" spans="1:30" ht="15.75">
      <c r="A1423" s="117">
        <v>1425</v>
      </c>
      <c r="B1423" s="117"/>
      <c r="C1423" s="117"/>
      <c r="D1423" s="117"/>
      <c r="K1423" s="117"/>
      <c r="L1423" s="117"/>
      <c r="M1423" s="117"/>
      <c r="N1423" s="117"/>
      <c r="O1423" s="117"/>
      <c r="P1423" s="117"/>
      <c r="Q1423" s="117"/>
      <c r="R1423" s="117"/>
      <c r="S1423" s="117"/>
      <c r="T1423" s="117"/>
      <c r="U1423" s="117"/>
      <c r="V1423" s="117"/>
      <c r="W1423" s="117"/>
      <c r="X1423" s="117"/>
      <c r="Y1423" s="117"/>
      <c r="Z1423" s="117">
        <f t="shared" si="82"/>
        <v>0</v>
      </c>
      <c r="AA1423" s="117">
        <f t="shared" si="83"/>
        <v>0</v>
      </c>
      <c r="AB1423" s="15" t="e">
        <f>VLOOKUP(C1423,'Picture kid 56'!$A$2:$A$19,1,0)</f>
        <v>#N/A</v>
      </c>
      <c r="AC1423" s="15"/>
      <c r="AD1423" s="15"/>
    </row>
    <row r="1424" spans="1:30" ht="15.75">
      <c r="A1424" s="117">
        <v>1426</v>
      </c>
      <c r="B1424" s="117"/>
      <c r="C1424" s="117"/>
      <c r="D1424" s="117"/>
      <c r="K1424" s="117"/>
      <c r="L1424" s="117"/>
      <c r="M1424" s="117"/>
      <c r="N1424" s="117"/>
      <c r="O1424" s="117"/>
      <c r="P1424" s="117"/>
      <c r="Q1424" s="117"/>
      <c r="R1424" s="117"/>
      <c r="S1424" s="117"/>
      <c r="T1424" s="117"/>
      <c r="U1424" s="117"/>
      <c r="V1424" s="117"/>
      <c r="W1424" s="117"/>
      <c r="X1424" s="117"/>
      <c r="Y1424" s="117"/>
      <c r="Z1424" s="117">
        <f t="shared" si="82"/>
        <v>0</v>
      </c>
      <c r="AA1424" s="117">
        <f t="shared" si="83"/>
        <v>0</v>
      </c>
      <c r="AB1424" s="15" t="e">
        <f>VLOOKUP(C1424,'Picture kid 56'!$A$2:$A$19,1,0)</f>
        <v>#N/A</v>
      </c>
      <c r="AC1424" s="15"/>
      <c r="AD1424" s="15"/>
    </row>
    <row r="1425" spans="1:30" s="20" customFormat="1" ht="15.75">
      <c r="A1425" s="117">
        <v>1427</v>
      </c>
      <c r="B1425" s="117"/>
      <c r="C1425" s="117"/>
      <c r="D1425" s="117"/>
      <c r="E1425" s="117"/>
      <c r="F1425" s="117"/>
      <c r="G1425" s="117"/>
      <c r="H1425" s="117"/>
      <c r="I1425" s="117"/>
      <c r="J1425" s="117"/>
      <c r="K1425" s="117"/>
      <c r="L1425" s="117"/>
      <c r="M1425" s="117"/>
      <c r="N1425" s="117"/>
      <c r="O1425" s="117"/>
      <c r="P1425" s="117"/>
      <c r="Q1425" s="117"/>
      <c r="R1425" s="117"/>
      <c r="S1425" s="117"/>
      <c r="T1425" s="117"/>
      <c r="U1425" s="117"/>
      <c r="V1425" s="117"/>
      <c r="W1425" s="117"/>
      <c r="X1425" s="117"/>
      <c r="Y1425" s="117"/>
      <c r="Z1425" s="117">
        <f t="shared" si="82"/>
        <v>0</v>
      </c>
      <c r="AA1425" s="117">
        <f t="shared" si="83"/>
        <v>0</v>
      </c>
      <c r="AB1425" s="15" t="e">
        <f>VLOOKUP(C1425,'Picture kid 56'!$A$2:$A$19,1,0)</f>
        <v>#N/A</v>
      </c>
      <c r="AC1425" s="15"/>
      <c r="AD1425" s="15"/>
    </row>
    <row r="1426" spans="1:30" s="20" customFormat="1" ht="15.75">
      <c r="A1426" s="117">
        <v>1428</v>
      </c>
      <c r="B1426" s="117"/>
      <c r="C1426" s="117"/>
      <c r="D1426" s="117"/>
      <c r="E1426" s="117"/>
      <c r="F1426" s="117"/>
      <c r="G1426" s="117"/>
      <c r="H1426" s="117"/>
      <c r="I1426" s="117"/>
      <c r="J1426" s="117"/>
      <c r="K1426" s="117"/>
      <c r="L1426" s="117"/>
      <c r="M1426" s="117"/>
      <c r="N1426" s="117"/>
      <c r="O1426" s="117"/>
      <c r="P1426" s="117"/>
      <c r="Q1426" s="117"/>
      <c r="R1426" s="117"/>
      <c r="S1426" s="117"/>
      <c r="T1426" s="117"/>
      <c r="U1426" s="117"/>
      <c r="V1426" s="117"/>
      <c r="W1426" s="117"/>
      <c r="X1426" s="117"/>
      <c r="Y1426" s="117"/>
      <c r="Z1426" s="117">
        <f t="shared" si="82"/>
        <v>0</v>
      </c>
      <c r="AA1426" s="117">
        <f t="shared" si="83"/>
        <v>0</v>
      </c>
      <c r="AB1426" s="15" t="e">
        <f>VLOOKUP(C1426,'Picture kid 56'!$A$2:$A$19,1,0)</f>
        <v>#N/A</v>
      </c>
      <c r="AC1426" s="15"/>
      <c r="AD1426" s="15"/>
    </row>
    <row r="1427" spans="1:30" ht="15.75">
      <c r="A1427" s="117">
        <v>1429</v>
      </c>
      <c r="B1427" s="117"/>
      <c r="C1427" s="117"/>
      <c r="D1427" s="117"/>
      <c r="K1427" s="117"/>
      <c r="L1427" s="117"/>
      <c r="M1427" s="117"/>
      <c r="N1427" s="117"/>
      <c r="O1427" s="117"/>
      <c r="P1427" s="117"/>
      <c r="Q1427" s="117"/>
      <c r="R1427" s="117"/>
      <c r="S1427" s="117"/>
      <c r="T1427" s="117"/>
      <c r="U1427" s="117"/>
      <c r="V1427" s="117"/>
      <c r="W1427" s="117"/>
      <c r="X1427" s="117"/>
      <c r="Y1427" s="117"/>
      <c r="Z1427" s="117">
        <f t="shared" si="82"/>
        <v>0</v>
      </c>
      <c r="AA1427" s="117">
        <f t="shared" si="83"/>
        <v>0</v>
      </c>
      <c r="AB1427" s="15" t="e">
        <f>VLOOKUP(C1427,'Picture kid 56'!$A$2:$A$19,1,0)</f>
        <v>#N/A</v>
      </c>
      <c r="AC1427" s="15"/>
      <c r="AD1427" s="15"/>
    </row>
    <row r="1428" spans="1:30" ht="15.75">
      <c r="A1428" s="117">
        <v>1430</v>
      </c>
      <c r="B1428" s="117"/>
      <c r="C1428" s="117"/>
      <c r="D1428" s="117"/>
      <c r="K1428" s="117"/>
      <c r="L1428" s="117"/>
      <c r="M1428" s="117"/>
      <c r="N1428" s="117"/>
      <c r="O1428" s="117"/>
      <c r="P1428" s="117"/>
      <c r="Q1428" s="117"/>
      <c r="R1428" s="117"/>
      <c r="S1428" s="117"/>
      <c r="T1428" s="117"/>
      <c r="U1428" s="117"/>
      <c r="V1428" s="117"/>
      <c r="W1428" s="117"/>
      <c r="X1428" s="117"/>
      <c r="Y1428" s="117"/>
      <c r="Z1428" s="117">
        <f t="shared" si="82"/>
        <v>0</v>
      </c>
      <c r="AA1428" s="117">
        <f t="shared" si="83"/>
        <v>0</v>
      </c>
      <c r="AB1428" s="15" t="e">
        <f>VLOOKUP(C1428,'Picture kid 56'!$A$2:$A$19,1,0)</f>
        <v>#N/A</v>
      </c>
      <c r="AC1428" s="15"/>
      <c r="AD1428" s="15"/>
    </row>
    <row r="1429" spans="1:30" ht="15.75">
      <c r="A1429" s="117">
        <v>1431</v>
      </c>
      <c r="B1429" s="117"/>
      <c r="C1429" s="117"/>
      <c r="D1429" s="117"/>
      <c r="K1429" s="117"/>
      <c r="L1429" s="117"/>
      <c r="M1429" s="117"/>
      <c r="N1429" s="117"/>
      <c r="O1429" s="117"/>
      <c r="P1429" s="117"/>
      <c r="Q1429" s="117"/>
      <c r="R1429" s="117"/>
      <c r="S1429" s="117"/>
      <c r="T1429" s="117"/>
      <c r="U1429" s="117"/>
      <c r="V1429" s="117"/>
      <c r="W1429" s="117"/>
      <c r="X1429" s="117"/>
      <c r="Y1429" s="117"/>
      <c r="Z1429" s="117">
        <f t="shared" si="82"/>
        <v>0</v>
      </c>
      <c r="AA1429" s="117">
        <f t="shared" si="83"/>
        <v>0</v>
      </c>
      <c r="AB1429" s="15" t="e">
        <f>VLOOKUP(C1429,'Picture kid 56'!$A$2:$A$19,1,0)</f>
        <v>#N/A</v>
      </c>
      <c r="AC1429" s="15"/>
      <c r="AD1429" s="15"/>
    </row>
    <row r="1430" spans="1:30" ht="15.75">
      <c r="A1430" s="117">
        <v>1432</v>
      </c>
      <c r="B1430" s="117"/>
      <c r="C1430" s="117"/>
      <c r="D1430" s="117"/>
      <c r="K1430" s="117"/>
      <c r="L1430" s="117"/>
      <c r="M1430" s="117"/>
      <c r="N1430" s="117"/>
      <c r="O1430" s="117"/>
      <c r="P1430" s="117"/>
      <c r="Q1430" s="117"/>
      <c r="R1430" s="117"/>
      <c r="S1430" s="117"/>
      <c r="T1430" s="117"/>
      <c r="U1430" s="117"/>
      <c r="V1430" s="117"/>
      <c r="W1430" s="117"/>
      <c r="X1430" s="117"/>
      <c r="Y1430" s="117"/>
      <c r="Z1430" s="117">
        <f t="shared" si="82"/>
        <v>0</v>
      </c>
      <c r="AA1430" s="117">
        <f t="shared" si="83"/>
        <v>0</v>
      </c>
      <c r="AB1430" s="15" t="e">
        <f>VLOOKUP(C1430,'Picture kid 56'!$A$2:$A$19,1,0)</f>
        <v>#N/A</v>
      </c>
      <c r="AC1430" s="15"/>
      <c r="AD1430" s="15"/>
    </row>
    <row r="1431" spans="1:30" ht="15.75">
      <c r="A1431" s="117">
        <v>1433</v>
      </c>
      <c r="B1431" s="117"/>
      <c r="C1431" s="117"/>
      <c r="D1431" s="117"/>
      <c r="K1431" s="117"/>
      <c r="L1431" s="117"/>
      <c r="M1431" s="117"/>
      <c r="N1431" s="117"/>
      <c r="O1431" s="117"/>
      <c r="P1431" s="117"/>
      <c r="Q1431" s="117"/>
      <c r="R1431" s="117"/>
      <c r="S1431" s="117"/>
      <c r="T1431" s="117"/>
      <c r="U1431" s="117"/>
      <c r="V1431" s="117"/>
      <c r="W1431" s="117"/>
      <c r="X1431" s="117"/>
      <c r="Y1431" s="117"/>
      <c r="Z1431" s="117">
        <f t="shared" si="82"/>
        <v>0</v>
      </c>
      <c r="AA1431" s="117">
        <f t="shared" si="83"/>
        <v>0</v>
      </c>
      <c r="AB1431" s="15" t="e">
        <f>VLOOKUP(C1431,'Picture kid 56'!$A$2:$A$19,1,0)</f>
        <v>#N/A</v>
      </c>
      <c r="AC1431" s="15"/>
      <c r="AD1431" s="15"/>
    </row>
    <row r="1432" spans="1:30" ht="15.75">
      <c r="A1432" s="117">
        <v>1434</v>
      </c>
      <c r="B1432" s="117"/>
      <c r="C1432" s="117"/>
      <c r="D1432" s="117"/>
      <c r="K1432" s="117"/>
      <c r="L1432" s="117"/>
      <c r="M1432" s="117"/>
      <c r="N1432" s="117"/>
      <c r="O1432" s="117"/>
      <c r="P1432" s="117"/>
      <c r="Q1432" s="117"/>
      <c r="R1432" s="117"/>
      <c r="S1432" s="117"/>
      <c r="T1432" s="117"/>
      <c r="U1432" s="117"/>
      <c r="V1432" s="117"/>
      <c r="W1432" s="117"/>
      <c r="X1432" s="117"/>
      <c r="Y1432" s="117"/>
      <c r="Z1432" s="117">
        <f t="shared" si="82"/>
        <v>0</v>
      </c>
      <c r="AA1432" s="117">
        <f t="shared" si="83"/>
        <v>0</v>
      </c>
      <c r="AB1432" s="15" t="e">
        <f>VLOOKUP(C1432,'Picture kid 56'!$A$2:$A$19,1,0)</f>
        <v>#N/A</v>
      </c>
      <c r="AC1432" s="15"/>
      <c r="AD1432" s="15"/>
    </row>
    <row r="1433" spans="1:30" ht="15.75">
      <c r="A1433" s="117">
        <v>1435</v>
      </c>
      <c r="B1433" s="117"/>
      <c r="C1433" s="117"/>
      <c r="D1433" s="117"/>
      <c r="K1433" s="117"/>
      <c r="L1433" s="117"/>
      <c r="M1433" s="117"/>
      <c r="N1433" s="117"/>
      <c r="O1433" s="117"/>
      <c r="P1433" s="117"/>
      <c r="Q1433" s="117"/>
      <c r="R1433" s="117"/>
      <c r="S1433" s="117"/>
      <c r="T1433" s="117"/>
      <c r="U1433" s="117"/>
      <c r="V1433" s="117"/>
      <c r="W1433" s="117"/>
      <c r="X1433" s="117"/>
      <c r="Y1433" s="117"/>
      <c r="Z1433" s="117">
        <f t="shared" si="82"/>
        <v>0</v>
      </c>
      <c r="AA1433" s="117">
        <f t="shared" si="83"/>
        <v>0</v>
      </c>
      <c r="AB1433" s="15" t="e">
        <f>VLOOKUP(C1433,'Picture kid 56'!$A$2:$A$19,1,0)</f>
        <v>#N/A</v>
      </c>
      <c r="AC1433" s="15"/>
      <c r="AD1433" s="15"/>
    </row>
    <row r="1434" spans="1:30" ht="15.75">
      <c r="A1434" s="117">
        <v>1436</v>
      </c>
      <c r="B1434" s="117"/>
      <c r="C1434" s="117"/>
      <c r="D1434" s="117"/>
      <c r="K1434" s="117"/>
      <c r="L1434" s="117"/>
      <c r="M1434" s="117"/>
      <c r="N1434" s="117"/>
      <c r="O1434" s="117"/>
      <c r="P1434" s="117"/>
      <c r="Q1434" s="117"/>
      <c r="R1434" s="117"/>
      <c r="S1434" s="117"/>
      <c r="T1434" s="117"/>
      <c r="U1434" s="117"/>
      <c r="V1434" s="117"/>
      <c r="W1434" s="117"/>
      <c r="X1434" s="117"/>
      <c r="Y1434" s="117"/>
      <c r="Z1434" s="117">
        <f t="shared" si="82"/>
        <v>0</v>
      </c>
      <c r="AA1434" s="117">
        <f t="shared" si="83"/>
        <v>0</v>
      </c>
      <c r="AB1434" s="15" t="e">
        <f>VLOOKUP(C1434,'Picture kid 56'!$A$2:$A$19,1,0)</f>
        <v>#N/A</v>
      </c>
      <c r="AC1434" s="15"/>
      <c r="AD1434" s="15"/>
    </row>
    <row r="1435" spans="1:30" ht="15.75">
      <c r="A1435" s="117">
        <v>1437</v>
      </c>
      <c r="B1435" s="117"/>
      <c r="C1435" s="117"/>
      <c r="D1435" s="117"/>
      <c r="K1435" s="117"/>
      <c r="L1435" s="117"/>
      <c r="M1435" s="117"/>
      <c r="N1435" s="117"/>
      <c r="O1435" s="117"/>
      <c r="P1435" s="117"/>
      <c r="Q1435" s="117"/>
      <c r="R1435" s="117"/>
      <c r="S1435" s="117"/>
      <c r="T1435" s="117"/>
      <c r="U1435" s="117"/>
      <c r="V1435" s="117"/>
      <c r="W1435" s="117"/>
      <c r="X1435" s="117"/>
      <c r="Y1435" s="117"/>
      <c r="Z1435" s="117">
        <f t="shared" si="82"/>
        <v>0</v>
      </c>
      <c r="AA1435" s="117">
        <f t="shared" si="83"/>
        <v>0</v>
      </c>
      <c r="AB1435" s="15" t="e">
        <f>VLOOKUP(C1435,'Picture kid 56'!$A$2:$A$19,1,0)</f>
        <v>#N/A</v>
      </c>
      <c r="AC1435" s="15"/>
      <c r="AD1435" s="15"/>
    </row>
    <row r="1436" spans="1:30" ht="15.75">
      <c r="A1436" s="117">
        <v>1438</v>
      </c>
      <c r="B1436" s="117"/>
      <c r="C1436" s="117"/>
      <c r="D1436" s="117"/>
      <c r="K1436" s="117"/>
      <c r="L1436" s="117"/>
      <c r="M1436" s="117"/>
      <c r="N1436" s="117"/>
      <c r="O1436" s="117"/>
      <c r="P1436" s="117"/>
      <c r="Q1436" s="117"/>
      <c r="R1436" s="117"/>
      <c r="S1436" s="117"/>
      <c r="T1436" s="117"/>
      <c r="U1436" s="117"/>
      <c r="V1436" s="117"/>
      <c r="W1436" s="117"/>
      <c r="X1436" s="117"/>
      <c r="Y1436" s="117"/>
      <c r="Z1436" s="117">
        <f t="shared" si="82"/>
        <v>0</v>
      </c>
      <c r="AA1436" s="117">
        <f t="shared" si="83"/>
        <v>0</v>
      </c>
      <c r="AB1436" s="15" t="e">
        <f>VLOOKUP(C1436,'Picture kid 56'!$A$2:$A$19,1,0)</f>
        <v>#N/A</v>
      </c>
      <c r="AC1436" s="15"/>
      <c r="AD1436" s="15"/>
    </row>
    <row r="1437" spans="1:30" ht="15.75">
      <c r="A1437" s="117">
        <v>1439</v>
      </c>
      <c r="B1437" s="117"/>
      <c r="C1437" s="117"/>
      <c r="D1437" s="117"/>
      <c r="K1437" s="117"/>
      <c r="L1437" s="117"/>
      <c r="M1437" s="117"/>
      <c r="N1437" s="117"/>
      <c r="O1437" s="117"/>
      <c r="P1437" s="117"/>
      <c r="Q1437" s="117"/>
      <c r="R1437" s="117"/>
      <c r="S1437" s="117"/>
      <c r="T1437" s="117"/>
      <c r="U1437" s="117"/>
      <c r="V1437" s="117"/>
      <c r="W1437" s="117"/>
      <c r="X1437" s="117"/>
      <c r="Y1437" s="117"/>
      <c r="Z1437" s="117">
        <f t="shared" si="82"/>
        <v>0</v>
      </c>
      <c r="AA1437" s="117">
        <f t="shared" si="83"/>
        <v>0</v>
      </c>
      <c r="AB1437" s="15" t="e">
        <f>VLOOKUP(C1437,'Picture kid 56'!$A$2:$A$19,1,0)</f>
        <v>#N/A</v>
      </c>
      <c r="AC1437" s="15"/>
      <c r="AD1437" s="15"/>
    </row>
    <row r="1438" spans="1:30" ht="15.75">
      <c r="A1438" s="117">
        <v>1440</v>
      </c>
      <c r="B1438" s="117"/>
      <c r="C1438" s="117"/>
      <c r="D1438" s="117"/>
      <c r="K1438" s="117"/>
      <c r="L1438" s="117"/>
      <c r="M1438" s="117"/>
      <c r="N1438" s="117"/>
      <c r="O1438" s="117"/>
      <c r="P1438" s="117"/>
      <c r="Q1438" s="117"/>
      <c r="R1438" s="117"/>
      <c r="S1438" s="117"/>
      <c r="T1438" s="117"/>
      <c r="U1438" s="117"/>
      <c r="V1438" s="117"/>
      <c r="W1438" s="117"/>
      <c r="X1438" s="117"/>
      <c r="Y1438" s="117"/>
      <c r="Z1438" s="117">
        <f t="shared" si="82"/>
        <v>0</v>
      </c>
      <c r="AA1438" s="117">
        <f t="shared" si="83"/>
        <v>0</v>
      </c>
      <c r="AB1438" s="15" t="e">
        <f>VLOOKUP(C1438,'Picture kid 56'!$A$2:$A$19,1,0)</f>
        <v>#N/A</v>
      </c>
      <c r="AC1438" s="15"/>
      <c r="AD1438" s="15"/>
    </row>
    <row r="1439" spans="1:30" ht="15.75">
      <c r="A1439" s="117">
        <v>1441</v>
      </c>
      <c r="B1439" s="117"/>
      <c r="C1439" s="117"/>
      <c r="D1439" s="117"/>
      <c r="K1439" s="117"/>
      <c r="L1439" s="117"/>
      <c r="M1439" s="117"/>
      <c r="N1439" s="117"/>
      <c r="O1439" s="117"/>
      <c r="P1439" s="117"/>
      <c r="Q1439" s="117"/>
      <c r="R1439" s="117"/>
      <c r="S1439" s="117"/>
      <c r="T1439" s="117"/>
      <c r="U1439" s="117"/>
      <c r="V1439" s="117"/>
      <c r="W1439" s="117"/>
      <c r="X1439" s="117"/>
      <c r="Y1439" s="117"/>
      <c r="Z1439" s="117">
        <f t="shared" si="82"/>
        <v>0</v>
      </c>
      <c r="AA1439" s="117">
        <f t="shared" si="83"/>
        <v>0</v>
      </c>
      <c r="AB1439" s="15" t="e">
        <f>VLOOKUP(C1439,'Picture kid 56'!$A$2:$A$19,1,0)</f>
        <v>#N/A</v>
      </c>
      <c r="AC1439" s="15"/>
      <c r="AD1439" s="15"/>
    </row>
    <row r="1440" spans="1:30" ht="15.75">
      <c r="A1440" s="117">
        <v>1442</v>
      </c>
      <c r="B1440" s="117"/>
      <c r="C1440" s="117"/>
      <c r="D1440" s="117"/>
      <c r="K1440" s="117"/>
      <c r="L1440" s="117"/>
      <c r="M1440" s="117"/>
      <c r="N1440" s="117"/>
      <c r="O1440" s="117"/>
      <c r="P1440" s="117"/>
      <c r="Q1440" s="117"/>
      <c r="R1440" s="117"/>
      <c r="S1440" s="117"/>
      <c r="T1440" s="117"/>
      <c r="U1440" s="117"/>
      <c r="V1440" s="117"/>
      <c r="W1440" s="117"/>
      <c r="X1440" s="117"/>
      <c r="Y1440" s="117"/>
      <c r="Z1440" s="117">
        <f t="shared" si="82"/>
        <v>0</v>
      </c>
      <c r="AA1440" s="117">
        <f t="shared" si="83"/>
        <v>0</v>
      </c>
      <c r="AB1440" s="15" t="e">
        <f>VLOOKUP(C1440,'Picture kid 56'!$A$2:$A$19,1,0)</f>
        <v>#N/A</v>
      </c>
      <c r="AC1440" s="15"/>
      <c r="AD1440" s="15"/>
    </row>
    <row r="1441" spans="1:30" ht="15.75">
      <c r="A1441" s="117">
        <v>1443</v>
      </c>
      <c r="B1441" s="117"/>
      <c r="C1441" s="117"/>
      <c r="D1441" s="117"/>
      <c r="K1441" s="117"/>
      <c r="L1441" s="117"/>
      <c r="M1441" s="117"/>
      <c r="N1441" s="117"/>
      <c r="O1441" s="117"/>
      <c r="P1441" s="117"/>
      <c r="Q1441" s="117"/>
      <c r="R1441" s="117"/>
      <c r="S1441" s="117"/>
      <c r="T1441" s="117"/>
      <c r="U1441" s="117"/>
      <c r="V1441" s="117"/>
      <c r="W1441" s="117"/>
      <c r="X1441" s="117"/>
      <c r="Y1441" s="117"/>
      <c r="Z1441" s="117">
        <f t="shared" si="82"/>
        <v>0</v>
      </c>
      <c r="AA1441" s="117">
        <f t="shared" si="83"/>
        <v>0</v>
      </c>
      <c r="AB1441" s="15" t="e">
        <f>VLOOKUP(C1441,'Picture kid 56'!$A$2:$A$19,1,0)</f>
        <v>#N/A</v>
      </c>
      <c r="AC1441" s="15"/>
      <c r="AD1441" s="15"/>
    </row>
    <row r="1442" spans="1:30" ht="15.75">
      <c r="A1442" s="117">
        <v>1444</v>
      </c>
      <c r="B1442" s="117"/>
      <c r="C1442" s="117"/>
      <c r="D1442" s="117"/>
      <c r="K1442" s="117"/>
      <c r="L1442" s="117"/>
      <c r="M1442" s="117"/>
      <c r="N1442" s="117"/>
      <c r="O1442" s="117"/>
      <c r="P1442" s="117"/>
      <c r="Q1442" s="117"/>
      <c r="R1442" s="117"/>
      <c r="S1442" s="117"/>
      <c r="T1442" s="117"/>
      <c r="U1442" s="117"/>
      <c r="V1442" s="117"/>
      <c r="W1442" s="117"/>
      <c r="X1442" s="117"/>
      <c r="Y1442" s="117"/>
      <c r="Z1442" s="117">
        <f t="shared" si="82"/>
        <v>0</v>
      </c>
      <c r="AA1442" s="117">
        <f t="shared" si="83"/>
        <v>0</v>
      </c>
      <c r="AB1442" s="15" t="e">
        <f>VLOOKUP(C1442,'Picture kid 56'!$A$2:$A$19,1,0)</f>
        <v>#N/A</v>
      </c>
      <c r="AC1442" s="15"/>
      <c r="AD1442" s="15"/>
    </row>
    <row r="1443" spans="1:30" ht="15.75">
      <c r="A1443" s="117">
        <v>1445</v>
      </c>
      <c r="B1443" s="117"/>
      <c r="C1443" s="117"/>
      <c r="D1443" s="117"/>
      <c r="K1443" s="117"/>
      <c r="L1443" s="117"/>
      <c r="M1443" s="117"/>
      <c r="N1443" s="117"/>
      <c r="O1443" s="117"/>
      <c r="P1443" s="117"/>
      <c r="Q1443" s="117"/>
      <c r="R1443" s="117"/>
      <c r="S1443" s="117"/>
      <c r="T1443" s="117"/>
      <c r="U1443" s="117"/>
      <c r="V1443" s="117"/>
      <c r="W1443" s="117"/>
      <c r="X1443" s="117"/>
      <c r="Y1443" s="117"/>
      <c r="Z1443" s="117">
        <f t="shared" si="82"/>
        <v>0</v>
      </c>
      <c r="AA1443" s="117">
        <f t="shared" si="83"/>
        <v>0</v>
      </c>
      <c r="AB1443" s="15" t="e">
        <f>VLOOKUP(C1443,'Picture kid 56'!$A$2:$A$19,1,0)</f>
        <v>#N/A</v>
      </c>
      <c r="AC1443" s="15"/>
      <c r="AD1443" s="15"/>
    </row>
    <row r="1444" spans="1:30" ht="15.75">
      <c r="A1444" s="117">
        <v>1446</v>
      </c>
      <c r="B1444" s="117"/>
      <c r="C1444" s="117"/>
      <c r="D1444" s="117"/>
      <c r="K1444" s="117"/>
      <c r="L1444" s="117"/>
      <c r="M1444" s="117"/>
      <c r="N1444" s="117"/>
      <c r="O1444" s="117"/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17"/>
      <c r="Z1444" s="117">
        <f t="shared" si="82"/>
        <v>0</v>
      </c>
      <c r="AA1444" s="117">
        <f t="shared" si="83"/>
        <v>0</v>
      </c>
      <c r="AB1444" s="15" t="e">
        <f>VLOOKUP(C1444,'Picture kid 56'!$A$2:$A$19,1,0)</f>
        <v>#N/A</v>
      </c>
      <c r="AC1444" s="15"/>
      <c r="AD1444" s="15"/>
    </row>
    <row r="1445" spans="1:30" ht="15.75">
      <c r="A1445" s="117">
        <v>1447</v>
      </c>
      <c r="B1445" s="117"/>
      <c r="C1445" s="117"/>
      <c r="D1445" s="117"/>
      <c r="K1445" s="117"/>
      <c r="L1445" s="117"/>
      <c r="M1445" s="117"/>
      <c r="N1445" s="117"/>
      <c r="O1445" s="117"/>
      <c r="P1445" s="117"/>
      <c r="Q1445" s="117"/>
      <c r="R1445" s="117"/>
      <c r="S1445" s="117"/>
      <c r="T1445" s="117"/>
      <c r="U1445" s="117"/>
      <c r="V1445" s="117"/>
      <c r="W1445" s="117"/>
      <c r="X1445" s="117"/>
      <c r="Y1445" s="117"/>
      <c r="Z1445" s="117">
        <f t="shared" si="82"/>
        <v>0</v>
      </c>
      <c r="AA1445" s="117">
        <f t="shared" si="83"/>
        <v>0</v>
      </c>
      <c r="AB1445" s="15" t="e">
        <f>VLOOKUP(C1445,'Picture kid 56'!$A$2:$A$19,1,0)</f>
        <v>#N/A</v>
      </c>
      <c r="AC1445" s="15"/>
      <c r="AD1445" s="15"/>
    </row>
    <row r="1446" spans="1:30" ht="15.75">
      <c r="A1446" s="117">
        <v>1448</v>
      </c>
      <c r="B1446" s="117"/>
      <c r="C1446" s="117"/>
      <c r="D1446" s="117"/>
      <c r="K1446" s="117"/>
      <c r="L1446" s="117"/>
      <c r="M1446" s="117"/>
      <c r="N1446" s="117"/>
      <c r="O1446" s="117"/>
      <c r="P1446" s="117"/>
      <c r="Q1446" s="117"/>
      <c r="R1446" s="117"/>
      <c r="S1446" s="117"/>
      <c r="T1446" s="117"/>
      <c r="U1446" s="117"/>
      <c r="V1446" s="117"/>
      <c r="W1446" s="117"/>
      <c r="X1446" s="117"/>
      <c r="Y1446" s="117"/>
      <c r="Z1446" s="117">
        <f t="shared" si="82"/>
        <v>0</v>
      </c>
      <c r="AA1446" s="117">
        <f t="shared" si="83"/>
        <v>0</v>
      </c>
      <c r="AB1446" s="15" t="e">
        <f>VLOOKUP(C1446,'Picture kid 56'!$A$2:$A$19,1,0)</f>
        <v>#N/A</v>
      </c>
      <c r="AC1446" s="15"/>
      <c r="AD1446" s="15"/>
    </row>
    <row r="1447" spans="1:30" ht="15.75">
      <c r="A1447" s="117">
        <v>1449</v>
      </c>
      <c r="B1447" s="117"/>
      <c r="C1447" s="117"/>
      <c r="D1447" s="117"/>
      <c r="K1447" s="117"/>
      <c r="L1447" s="117"/>
      <c r="M1447" s="117"/>
      <c r="N1447" s="117"/>
      <c r="O1447" s="117"/>
      <c r="P1447" s="117"/>
      <c r="Q1447" s="117"/>
      <c r="R1447" s="117"/>
      <c r="S1447" s="117"/>
      <c r="T1447" s="117"/>
      <c r="U1447" s="117"/>
      <c r="V1447" s="117"/>
      <c r="W1447" s="117"/>
      <c r="X1447" s="117"/>
      <c r="Y1447" s="117"/>
      <c r="Z1447" s="117">
        <f t="shared" si="82"/>
        <v>0</v>
      </c>
      <c r="AA1447" s="117">
        <f t="shared" si="83"/>
        <v>0</v>
      </c>
      <c r="AB1447" s="15" t="e">
        <f>VLOOKUP(C1447,'Picture kid 56'!$A$2:$A$19,1,0)</f>
        <v>#N/A</v>
      </c>
      <c r="AC1447" s="15"/>
      <c r="AD1447" s="15"/>
    </row>
    <row r="1448" spans="1:30" ht="15.75">
      <c r="A1448" s="117">
        <v>1450</v>
      </c>
      <c r="B1448" s="117"/>
      <c r="C1448" s="117"/>
      <c r="D1448" s="117"/>
      <c r="K1448" s="117"/>
      <c r="L1448" s="117"/>
      <c r="M1448" s="117"/>
      <c r="N1448" s="117"/>
      <c r="O1448" s="117"/>
      <c r="P1448" s="117"/>
      <c r="Q1448" s="117"/>
      <c r="R1448" s="117"/>
      <c r="S1448" s="117"/>
      <c r="T1448" s="117"/>
      <c r="U1448" s="117"/>
      <c r="V1448" s="117"/>
      <c r="W1448" s="117"/>
      <c r="X1448" s="117"/>
      <c r="Y1448" s="117"/>
      <c r="Z1448" s="117">
        <f t="shared" si="82"/>
        <v>0</v>
      </c>
      <c r="AA1448" s="117">
        <f t="shared" si="83"/>
        <v>0</v>
      </c>
      <c r="AB1448" s="15" t="e">
        <f>VLOOKUP(C1448,'Picture kid 56'!$A$2:$A$19,1,0)</f>
        <v>#N/A</v>
      </c>
      <c r="AC1448" s="15"/>
      <c r="AD1448" s="15"/>
    </row>
    <row r="1449" spans="1:30" ht="15.75">
      <c r="A1449" s="117">
        <v>1451</v>
      </c>
      <c r="B1449" s="117"/>
      <c r="C1449" s="117"/>
      <c r="D1449" s="117"/>
      <c r="K1449" s="117"/>
      <c r="L1449" s="117"/>
      <c r="M1449" s="117"/>
      <c r="N1449" s="117"/>
      <c r="O1449" s="117"/>
      <c r="P1449" s="117"/>
      <c r="Q1449" s="117"/>
      <c r="R1449" s="117"/>
      <c r="S1449" s="117"/>
      <c r="T1449" s="117"/>
      <c r="U1449" s="117"/>
      <c r="V1449" s="117"/>
      <c r="W1449" s="117"/>
      <c r="X1449" s="117"/>
      <c r="Y1449" s="117"/>
      <c r="Z1449" s="117">
        <f t="shared" si="82"/>
        <v>0</v>
      </c>
      <c r="AA1449" s="117">
        <f t="shared" si="83"/>
        <v>0</v>
      </c>
      <c r="AB1449" s="15" t="e">
        <f>VLOOKUP(C1449,'Picture kid 56'!$A$2:$A$19,1,0)</f>
        <v>#N/A</v>
      </c>
      <c r="AC1449" s="15"/>
      <c r="AD1449" s="15"/>
    </row>
    <row r="1450" spans="1:30" ht="15.75">
      <c r="A1450" s="117">
        <v>1452</v>
      </c>
      <c r="B1450" s="117"/>
      <c r="C1450" s="117"/>
      <c r="D1450" s="117"/>
      <c r="K1450" s="117"/>
      <c r="L1450" s="117"/>
      <c r="M1450" s="117"/>
      <c r="N1450" s="117"/>
      <c r="O1450" s="117"/>
      <c r="P1450" s="117"/>
      <c r="Q1450" s="117"/>
      <c r="R1450" s="117"/>
      <c r="S1450" s="117"/>
      <c r="T1450" s="117"/>
      <c r="U1450" s="117"/>
      <c r="V1450" s="117"/>
      <c r="W1450" s="117"/>
      <c r="X1450" s="117"/>
      <c r="Y1450" s="117"/>
      <c r="Z1450" s="117">
        <f t="shared" si="82"/>
        <v>0</v>
      </c>
      <c r="AA1450" s="117">
        <f t="shared" si="83"/>
        <v>0</v>
      </c>
      <c r="AB1450" s="15" t="e">
        <f>VLOOKUP(C1450,'Picture kid 56'!$A$2:$A$19,1,0)</f>
        <v>#N/A</v>
      </c>
      <c r="AC1450" s="15"/>
      <c r="AD1450" s="15"/>
    </row>
    <row r="1451" spans="1:30" ht="15.75">
      <c r="A1451" s="117">
        <v>1453</v>
      </c>
      <c r="B1451" s="117"/>
      <c r="C1451" s="117"/>
      <c r="D1451" s="117"/>
      <c r="K1451" s="117"/>
      <c r="L1451" s="117"/>
      <c r="M1451" s="117"/>
      <c r="N1451" s="117"/>
      <c r="O1451" s="117"/>
      <c r="P1451" s="117"/>
      <c r="Q1451" s="117"/>
      <c r="R1451" s="117"/>
      <c r="S1451" s="117"/>
      <c r="T1451" s="117"/>
      <c r="U1451" s="117"/>
      <c r="V1451" s="117"/>
      <c r="W1451" s="117"/>
      <c r="X1451" s="117"/>
      <c r="Y1451" s="117"/>
      <c r="Z1451" s="117">
        <f t="shared" si="82"/>
        <v>0</v>
      </c>
      <c r="AA1451" s="117">
        <f t="shared" si="83"/>
        <v>0</v>
      </c>
      <c r="AB1451" s="15" t="e">
        <f>VLOOKUP(C1451,'Picture kid 56'!$A$2:$A$19,1,0)</f>
        <v>#N/A</v>
      </c>
      <c r="AC1451" s="15"/>
      <c r="AD1451" s="15"/>
    </row>
    <row r="1452" spans="1:30" ht="15.75">
      <c r="A1452" s="117">
        <v>1454</v>
      </c>
      <c r="B1452" s="117"/>
      <c r="C1452" s="117"/>
      <c r="D1452" s="117"/>
      <c r="K1452" s="117"/>
      <c r="L1452" s="117"/>
      <c r="M1452" s="117"/>
      <c r="N1452" s="117"/>
      <c r="O1452" s="117"/>
      <c r="P1452" s="117"/>
      <c r="Q1452" s="117"/>
      <c r="R1452" s="117"/>
      <c r="S1452" s="117"/>
      <c r="T1452" s="117"/>
      <c r="U1452" s="117"/>
      <c r="V1452" s="117"/>
      <c r="W1452" s="117"/>
      <c r="X1452" s="117"/>
      <c r="Y1452" s="117"/>
      <c r="Z1452" s="117">
        <f t="shared" si="82"/>
        <v>0</v>
      </c>
      <c r="AA1452" s="117">
        <f t="shared" si="83"/>
        <v>0</v>
      </c>
      <c r="AB1452" s="15" t="e">
        <f>VLOOKUP(C1452,'Picture kid 56'!$A$2:$A$19,1,0)</f>
        <v>#N/A</v>
      </c>
      <c r="AC1452" s="15"/>
      <c r="AD1452" s="15"/>
    </row>
    <row r="1453" spans="1:30" ht="15.75">
      <c r="A1453" s="117">
        <v>1455</v>
      </c>
      <c r="B1453" s="117"/>
      <c r="C1453" s="117"/>
      <c r="D1453" s="117"/>
      <c r="K1453" s="117"/>
      <c r="L1453" s="117"/>
      <c r="M1453" s="117"/>
      <c r="N1453" s="117"/>
      <c r="O1453" s="117"/>
      <c r="P1453" s="117"/>
      <c r="Q1453" s="117"/>
      <c r="R1453" s="117"/>
      <c r="S1453" s="117"/>
      <c r="T1453" s="117"/>
      <c r="U1453" s="117"/>
      <c r="V1453" s="117"/>
      <c r="W1453" s="117"/>
      <c r="X1453" s="117"/>
      <c r="Y1453" s="117"/>
      <c r="Z1453" s="117">
        <f t="shared" si="82"/>
        <v>0</v>
      </c>
      <c r="AA1453" s="117">
        <f t="shared" si="83"/>
        <v>0</v>
      </c>
      <c r="AB1453" s="15" t="e">
        <f>VLOOKUP(C1453,'Picture kid 56'!$A$2:$A$19,1,0)</f>
        <v>#N/A</v>
      </c>
      <c r="AC1453" s="15"/>
      <c r="AD1453" s="15"/>
    </row>
    <row r="1454" spans="1:30" ht="15.75">
      <c r="A1454" s="117">
        <v>1456</v>
      </c>
      <c r="B1454" s="117"/>
      <c r="C1454" s="117"/>
      <c r="D1454" s="117"/>
      <c r="K1454" s="117"/>
      <c r="L1454" s="117"/>
      <c r="M1454" s="117"/>
      <c r="N1454" s="117"/>
      <c r="O1454" s="117"/>
      <c r="P1454" s="117"/>
      <c r="Q1454" s="117"/>
      <c r="R1454" s="117"/>
      <c r="S1454" s="117"/>
      <c r="T1454" s="117"/>
      <c r="U1454" s="117"/>
      <c r="V1454" s="117"/>
      <c r="W1454" s="117"/>
      <c r="X1454" s="117"/>
      <c r="Y1454" s="117"/>
      <c r="Z1454" s="117">
        <f t="shared" si="82"/>
        <v>0</v>
      </c>
      <c r="AA1454" s="117">
        <f t="shared" si="83"/>
        <v>0</v>
      </c>
      <c r="AB1454" s="15" t="e">
        <f>VLOOKUP(C1454,'Picture kid 56'!$A$2:$A$19,1,0)</f>
        <v>#N/A</v>
      </c>
      <c r="AC1454" s="15"/>
      <c r="AD1454" s="22">
        <v>42716</v>
      </c>
    </row>
    <row r="1455" spans="1:30" ht="15.75">
      <c r="A1455" s="117">
        <v>1457</v>
      </c>
      <c r="B1455" s="117"/>
      <c r="C1455" s="117"/>
      <c r="D1455" s="117"/>
      <c r="K1455" s="117"/>
      <c r="L1455" s="117"/>
      <c r="M1455" s="117"/>
      <c r="N1455" s="117"/>
      <c r="O1455" s="117"/>
      <c r="P1455" s="117"/>
      <c r="Q1455" s="117"/>
      <c r="R1455" s="117"/>
      <c r="S1455" s="117"/>
      <c r="T1455" s="117"/>
      <c r="U1455" s="117"/>
      <c r="V1455" s="117"/>
      <c r="W1455" s="117"/>
      <c r="X1455" s="117"/>
      <c r="Y1455" s="117"/>
      <c r="Z1455" s="117">
        <f t="shared" si="82"/>
        <v>0</v>
      </c>
      <c r="AA1455" s="117">
        <f t="shared" si="83"/>
        <v>0</v>
      </c>
      <c r="AB1455" s="15" t="e">
        <f>VLOOKUP(C1455,'Picture kid 56'!$A$2:$A$19,1,0)</f>
        <v>#N/A</v>
      </c>
      <c r="AC1455" s="15"/>
      <c r="AD1455" s="15"/>
    </row>
    <row r="1456" spans="1:30" ht="15.75">
      <c r="A1456" s="117">
        <v>1458</v>
      </c>
      <c r="B1456" s="117"/>
      <c r="C1456" s="117"/>
      <c r="D1456" s="117"/>
      <c r="K1456" s="117"/>
      <c r="L1456" s="117"/>
      <c r="M1456" s="117"/>
      <c r="N1456" s="117"/>
      <c r="O1456" s="117"/>
      <c r="P1456" s="117"/>
      <c r="Q1456" s="117"/>
      <c r="R1456" s="117"/>
      <c r="S1456" s="117"/>
      <c r="T1456" s="117"/>
      <c r="U1456" s="117"/>
      <c r="V1456" s="117"/>
      <c r="W1456" s="117"/>
      <c r="X1456" s="117"/>
      <c r="Y1456" s="117"/>
      <c r="Z1456" s="117">
        <f t="shared" si="82"/>
        <v>0</v>
      </c>
      <c r="AA1456" s="117">
        <f t="shared" si="83"/>
        <v>0</v>
      </c>
      <c r="AB1456" s="15" t="e">
        <f>VLOOKUP(C1456,'Picture kid 56'!$A$2:$A$19,1,0)</f>
        <v>#N/A</v>
      </c>
      <c r="AC1456" s="15"/>
      <c r="AD1456" s="15"/>
    </row>
    <row r="1457" spans="1:30" ht="15.75">
      <c r="A1457" s="117">
        <v>1459</v>
      </c>
      <c r="B1457" s="117"/>
      <c r="C1457" s="117"/>
      <c r="D1457" s="117"/>
      <c r="K1457" s="117"/>
      <c r="L1457" s="117"/>
      <c r="M1457" s="117"/>
      <c r="N1457" s="117"/>
      <c r="O1457" s="117"/>
      <c r="P1457" s="117"/>
      <c r="Q1457" s="117"/>
      <c r="R1457" s="117"/>
      <c r="S1457" s="117"/>
      <c r="T1457" s="117"/>
      <c r="U1457" s="117"/>
      <c r="V1457" s="117"/>
      <c r="W1457" s="117"/>
      <c r="X1457" s="117"/>
      <c r="Y1457" s="117"/>
      <c r="Z1457" s="117">
        <f t="shared" si="82"/>
        <v>0</v>
      </c>
      <c r="AA1457" s="117">
        <f t="shared" si="83"/>
        <v>0</v>
      </c>
      <c r="AB1457" s="15" t="e">
        <f>VLOOKUP(C1457,'Picture kid 56'!$A$2:$A$19,1,0)</f>
        <v>#N/A</v>
      </c>
      <c r="AC1457" s="15"/>
      <c r="AD1457" s="15"/>
    </row>
    <row r="1458" spans="1:30" ht="15.75">
      <c r="A1458" s="117">
        <v>1460</v>
      </c>
      <c r="B1458" s="117"/>
      <c r="C1458" s="117"/>
      <c r="D1458" s="117"/>
      <c r="K1458" s="117"/>
      <c r="L1458" s="117"/>
      <c r="M1458" s="117"/>
      <c r="N1458" s="117"/>
      <c r="O1458" s="117"/>
      <c r="P1458" s="117"/>
      <c r="Q1458" s="117"/>
      <c r="R1458" s="117"/>
      <c r="S1458" s="117"/>
      <c r="T1458" s="117"/>
      <c r="U1458" s="117"/>
      <c r="V1458" s="117"/>
      <c r="W1458" s="117"/>
      <c r="X1458" s="117"/>
      <c r="Y1458" s="117"/>
      <c r="Z1458" s="117">
        <f t="shared" si="82"/>
        <v>0</v>
      </c>
      <c r="AA1458" s="117">
        <f t="shared" si="83"/>
        <v>0</v>
      </c>
      <c r="AB1458" s="15" t="e">
        <f>VLOOKUP(C1458,'Picture kid 56'!$A$2:$A$19,1,0)</f>
        <v>#N/A</v>
      </c>
      <c r="AC1458" s="15"/>
      <c r="AD1458" s="15"/>
    </row>
    <row r="1459" spans="1:30" ht="15.75">
      <c r="A1459" s="117">
        <v>1461</v>
      </c>
      <c r="B1459" s="117"/>
      <c r="C1459" s="117"/>
      <c r="D1459" s="117"/>
      <c r="K1459" s="117"/>
      <c r="L1459" s="117"/>
      <c r="M1459" s="117"/>
      <c r="N1459" s="117"/>
      <c r="O1459" s="117"/>
      <c r="P1459" s="117"/>
      <c r="Q1459" s="117"/>
      <c r="R1459" s="117"/>
      <c r="S1459" s="117"/>
      <c r="T1459" s="117"/>
      <c r="U1459" s="117"/>
      <c r="V1459" s="117"/>
      <c r="W1459" s="117"/>
      <c r="X1459" s="117"/>
      <c r="Y1459" s="117"/>
      <c r="Z1459" s="117">
        <f t="shared" si="82"/>
        <v>0</v>
      </c>
      <c r="AA1459" s="117">
        <f t="shared" si="83"/>
        <v>0</v>
      </c>
      <c r="AB1459" s="15" t="e">
        <f>VLOOKUP(C1459,'Picture kid 56'!$A$2:$A$19,1,0)</f>
        <v>#N/A</v>
      </c>
      <c r="AC1459" s="15"/>
      <c r="AD1459" s="15"/>
    </row>
    <row r="1460" spans="1:30" ht="15.75">
      <c r="A1460" s="117">
        <v>1462</v>
      </c>
      <c r="B1460" s="117"/>
      <c r="C1460" s="117"/>
      <c r="D1460" s="117"/>
      <c r="K1460" s="117"/>
      <c r="L1460" s="117"/>
      <c r="M1460" s="117"/>
      <c r="N1460" s="117"/>
      <c r="O1460" s="117"/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>
        <f t="shared" si="82"/>
        <v>0</v>
      </c>
      <c r="AA1460" s="117">
        <f t="shared" si="83"/>
        <v>0</v>
      </c>
      <c r="AB1460" s="15" t="e">
        <f>VLOOKUP(C1460,'Picture kid 56'!$A$2:$A$19,1,0)</f>
        <v>#N/A</v>
      </c>
      <c r="AC1460" s="15"/>
      <c r="AD1460" s="15"/>
    </row>
    <row r="1461" spans="1:30" ht="15.75">
      <c r="A1461" s="117">
        <v>1463</v>
      </c>
      <c r="B1461" s="117"/>
      <c r="C1461" s="117"/>
      <c r="D1461" s="117"/>
      <c r="K1461" s="117"/>
      <c r="L1461" s="117"/>
      <c r="M1461" s="117"/>
      <c r="N1461" s="117"/>
      <c r="O1461" s="117"/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>
        <f t="shared" si="82"/>
        <v>0</v>
      </c>
      <c r="AA1461" s="117">
        <f t="shared" si="83"/>
        <v>0</v>
      </c>
      <c r="AB1461" s="15" t="e">
        <f>VLOOKUP(C1461,'Picture kid 56'!$A$2:$A$19,1,0)</f>
        <v>#N/A</v>
      </c>
      <c r="AC1461" s="15"/>
      <c r="AD1461" s="15"/>
    </row>
    <row r="1462" spans="1:30" ht="15.75">
      <c r="A1462" s="117">
        <v>1464</v>
      </c>
      <c r="B1462" s="117"/>
      <c r="C1462" s="117"/>
      <c r="D1462" s="117"/>
      <c r="K1462" s="117"/>
      <c r="L1462" s="117"/>
      <c r="M1462" s="117"/>
      <c r="N1462" s="117"/>
      <c r="O1462" s="117"/>
      <c r="P1462" s="117"/>
      <c r="Q1462" s="117"/>
      <c r="R1462" s="117"/>
      <c r="S1462" s="117"/>
      <c r="T1462" s="117"/>
      <c r="U1462" s="117"/>
      <c r="V1462" s="117"/>
      <c r="W1462" s="117"/>
      <c r="X1462" s="117"/>
      <c r="Y1462" s="117"/>
      <c r="Z1462" s="117">
        <f t="shared" si="82"/>
        <v>0</v>
      </c>
      <c r="AA1462" s="117">
        <f t="shared" si="83"/>
        <v>0</v>
      </c>
      <c r="AB1462" s="15" t="e">
        <f>VLOOKUP(C1462,'Picture kid 56'!$A$2:$A$19,1,0)</f>
        <v>#N/A</v>
      </c>
      <c r="AC1462" s="15"/>
      <c r="AD1462" s="15"/>
    </row>
    <row r="1463" spans="1:30" ht="15.75">
      <c r="A1463" s="117">
        <v>1465</v>
      </c>
      <c r="B1463" s="117"/>
      <c r="C1463" s="117"/>
      <c r="D1463" s="117"/>
      <c r="K1463" s="117"/>
      <c r="L1463" s="117"/>
      <c r="M1463" s="117"/>
      <c r="N1463" s="117"/>
      <c r="O1463" s="117"/>
      <c r="P1463" s="117"/>
      <c r="Q1463" s="117"/>
      <c r="R1463" s="117"/>
      <c r="S1463" s="117"/>
      <c r="T1463" s="117"/>
      <c r="U1463" s="117"/>
      <c r="V1463" s="117"/>
      <c r="W1463" s="117"/>
      <c r="X1463" s="117"/>
      <c r="Y1463" s="117"/>
      <c r="Z1463" s="117">
        <f t="shared" si="82"/>
        <v>0</v>
      </c>
      <c r="AA1463" s="117">
        <f t="shared" si="83"/>
        <v>0</v>
      </c>
      <c r="AB1463" s="15" t="e">
        <f>VLOOKUP(C1463,'Picture kid 56'!$A$2:$A$19,1,0)</f>
        <v>#N/A</v>
      </c>
      <c r="AC1463" s="15"/>
      <c r="AD1463" s="15"/>
    </row>
    <row r="1464" spans="1:30" ht="15.75">
      <c r="A1464" s="117">
        <v>1466</v>
      </c>
      <c r="B1464" s="117"/>
      <c r="C1464" s="117"/>
      <c r="D1464" s="117"/>
      <c r="K1464" s="117"/>
      <c r="L1464" s="117"/>
      <c r="M1464" s="117"/>
      <c r="N1464" s="117"/>
      <c r="O1464" s="117"/>
      <c r="P1464" s="117"/>
      <c r="Q1464" s="117"/>
      <c r="R1464" s="117"/>
      <c r="S1464" s="117"/>
      <c r="T1464" s="117"/>
      <c r="U1464" s="117"/>
      <c r="V1464" s="117"/>
      <c r="W1464" s="117"/>
      <c r="X1464" s="117"/>
      <c r="Y1464" s="117"/>
      <c r="Z1464" s="117">
        <f t="shared" si="82"/>
        <v>0</v>
      </c>
      <c r="AA1464" s="117">
        <f t="shared" si="83"/>
        <v>0</v>
      </c>
      <c r="AB1464" s="15" t="e">
        <f>VLOOKUP(C1464,'Picture kid 56'!$A$2:$A$19,1,0)</f>
        <v>#N/A</v>
      </c>
      <c r="AC1464" s="15"/>
      <c r="AD1464" s="15"/>
    </row>
    <row r="1465" spans="1:30" ht="15.75">
      <c r="A1465" s="117">
        <v>1467</v>
      </c>
      <c r="B1465" s="117"/>
      <c r="C1465" s="117"/>
      <c r="D1465" s="117"/>
      <c r="K1465" s="117"/>
      <c r="L1465" s="117"/>
      <c r="M1465" s="117"/>
      <c r="N1465" s="117"/>
      <c r="O1465" s="117"/>
      <c r="P1465" s="117"/>
      <c r="Q1465" s="117"/>
      <c r="R1465" s="117"/>
      <c r="S1465" s="117"/>
      <c r="T1465" s="117"/>
      <c r="U1465" s="117"/>
      <c r="V1465" s="117"/>
      <c r="W1465" s="117"/>
      <c r="X1465" s="117"/>
      <c r="Y1465" s="117"/>
      <c r="Z1465" s="117">
        <f t="shared" si="82"/>
        <v>0</v>
      </c>
      <c r="AA1465" s="117">
        <f t="shared" si="83"/>
        <v>0</v>
      </c>
      <c r="AB1465" s="15" t="e">
        <f>VLOOKUP(C1465,'Picture kid 56'!$A$2:$A$19,1,0)</f>
        <v>#N/A</v>
      </c>
      <c r="AC1465" s="15"/>
      <c r="AD1465" s="15"/>
    </row>
    <row r="1466" spans="1:30" ht="15.75">
      <c r="A1466" s="117">
        <v>1468</v>
      </c>
      <c r="B1466" s="117"/>
      <c r="C1466" s="117"/>
      <c r="D1466" s="117"/>
      <c r="K1466" s="117"/>
      <c r="L1466" s="117"/>
      <c r="M1466" s="117"/>
      <c r="N1466" s="117"/>
      <c r="O1466" s="117"/>
      <c r="P1466" s="117"/>
      <c r="Q1466" s="117"/>
      <c r="R1466" s="117"/>
      <c r="S1466" s="117"/>
      <c r="T1466" s="117"/>
      <c r="U1466" s="117"/>
      <c r="V1466" s="117"/>
      <c r="W1466" s="117"/>
      <c r="X1466" s="117"/>
      <c r="Y1466" s="117"/>
      <c r="Z1466" s="117">
        <f t="shared" si="82"/>
        <v>0</v>
      </c>
      <c r="AA1466" s="117">
        <f t="shared" si="83"/>
        <v>0</v>
      </c>
      <c r="AB1466" s="15" t="e">
        <f>VLOOKUP(C1466,'Picture kid 56'!$A$2:$A$19,1,0)</f>
        <v>#N/A</v>
      </c>
      <c r="AC1466" s="15"/>
      <c r="AD1466" s="15"/>
    </row>
    <row r="1467" spans="1:30" s="20" customFormat="1" ht="15.75">
      <c r="A1467" s="117">
        <v>1469</v>
      </c>
      <c r="B1467" s="117"/>
      <c r="C1467" s="117"/>
      <c r="D1467" s="117"/>
      <c r="E1467" s="117"/>
      <c r="F1467" s="117"/>
      <c r="G1467" s="117"/>
      <c r="H1467" s="117"/>
      <c r="I1467" s="117"/>
      <c r="J1467" s="117"/>
      <c r="K1467" s="117"/>
      <c r="L1467" s="117"/>
      <c r="M1467" s="117"/>
      <c r="N1467" s="117"/>
      <c r="O1467" s="117"/>
      <c r="P1467" s="117"/>
      <c r="Q1467" s="117"/>
      <c r="R1467" s="117"/>
      <c r="S1467" s="117"/>
      <c r="T1467" s="117"/>
      <c r="U1467" s="117"/>
      <c r="V1467" s="117"/>
      <c r="W1467" s="117"/>
      <c r="X1467" s="117"/>
      <c r="Y1467" s="117"/>
      <c r="Z1467" s="117">
        <f t="shared" si="82"/>
        <v>0</v>
      </c>
      <c r="AA1467" s="117">
        <f t="shared" si="83"/>
        <v>0</v>
      </c>
      <c r="AB1467" s="15" t="e">
        <f>VLOOKUP(C1467,'Picture kid 56'!$A$2:$A$19,1,0)</f>
        <v>#N/A</v>
      </c>
      <c r="AC1467" s="15"/>
      <c r="AD1467" s="15"/>
    </row>
    <row r="1468" spans="1:30" ht="15.75">
      <c r="A1468" s="117">
        <v>1470</v>
      </c>
      <c r="B1468" s="117"/>
      <c r="C1468" s="117"/>
      <c r="D1468" s="117"/>
      <c r="K1468" s="117"/>
      <c r="L1468" s="117"/>
      <c r="M1468" s="117"/>
      <c r="N1468" s="117"/>
      <c r="O1468" s="117"/>
      <c r="P1468" s="117"/>
      <c r="Q1468" s="117"/>
      <c r="R1468" s="117"/>
      <c r="S1468" s="117"/>
      <c r="T1468" s="117"/>
      <c r="U1468" s="117"/>
      <c r="V1468" s="117"/>
      <c r="W1468" s="117"/>
      <c r="X1468" s="117"/>
      <c r="Y1468" s="117"/>
      <c r="Z1468" s="117">
        <f t="shared" si="82"/>
        <v>0</v>
      </c>
      <c r="AA1468" s="117">
        <f t="shared" si="83"/>
        <v>0</v>
      </c>
      <c r="AB1468" s="15" t="e">
        <f>VLOOKUP(C1468,'Picture kid 56'!$A$2:$A$19,1,0)</f>
        <v>#N/A</v>
      </c>
      <c r="AC1468" s="15"/>
      <c r="AD1468" s="15"/>
    </row>
    <row r="1469" spans="1:30" ht="15.75">
      <c r="A1469" s="117">
        <v>1471</v>
      </c>
      <c r="B1469" s="117"/>
      <c r="C1469" s="117"/>
      <c r="D1469" s="117"/>
      <c r="K1469" s="117"/>
      <c r="L1469" s="117"/>
      <c r="M1469" s="117"/>
      <c r="N1469" s="117"/>
      <c r="O1469" s="117"/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17"/>
      <c r="Z1469" s="117">
        <f t="shared" si="82"/>
        <v>0</v>
      </c>
      <c r="AA1469" s="117">
        <f t="shared" si="83"/>
        <v>0</v>
      </c>
      <c r="AB1469" s="15" t="e">
        <f>VLOOKUP(C1469,'Picture kid 56'!$A$2:$A$19,1,0)</f>
        <v>#N/A</v>
      </c>
      <c r="AC1469" s="15"/>
      <c r="AD1469" s="15"/>
    </row>
    <row r="1470" spans="1:30" ht="15.75">
      <c r="A1470" s="117">
        <v>1472</v>
      </c>
      <c r="B1470" s="117"/>
      <c r="C1470" s="117"/>
      <c r="D1470" s="117"/>
      <c r="K1470" s="117"/>
      <c r="L1470" s="117"/>
      <c r="M1470" s="117"/>
      <c r="N1470" s="117"/>
      <c r="O1470" s="117"/>
      <c r="P1470" s="117"/>
      <c r="Q1470" s="117"/>
      <c r="R1470" s="117"/>
      <c r="S1470" s="117"/>
      <c r="T1470" s="117"/>
      <c r="U1470" s="117"/>
      <c r="V1470" s="117"/>
      <c r="W1470" s="117"/>
      <c r="X1470" s="117"/>
      <c r="Y1470" s="117"/>
      <c r="Z1470" s="117">
        <f t="shared" si="82"/>
        <v>0</v>
      </c>
      <c r="AA1470" s="117">
        <f t="shared" si="83"/>
        <v>0</v>
      </c>
      <c r="AB1470" s="15" t="e">
        <f>VLOOKUP(C1470,'Picture kid 56'!$A$2:$A$19,1,0)</f>
        <v>#N/A</v>
      </c>
      <c r="AC1470" s="15"/>
      <c r="AD1470" s="15"/>
    </row>
    <row r="1471" spans="1:30" ht="15.75">
      <c r="A1471" s="117">
        <v>1473</v>
      </c>
      <c r="B1471" s="117"/>
      <c r="C1471" s="117"/>
      <c r="D1471" s="117"/>
      <c r="K1471" s="117"/>
      <c r="L1471" s="117"/>
      <c r="M1471" s="117"/>
      <c r="N1471" s="117"/>
      <c r="O1471" s="117"/>
      <c r="P1471" s="117"/>
      <c r="Q1471" s="117"/>
      <c r="R1471" s="117"/>
      <c r="S1471" s="117"/>
      <c r="T1471" s="117"/>
      <c r="U1471" s="117"/>
      <c r="V1471" s="117"/>
      <c r="W1471" s="117"/>
      <c r="X1471" s="117"/>
      <c r="Y1471" s="117"/>
      <c r="Z1471" s="117">
        <f t="shared" si="82"/>
        <v>0</v>
      </c>
      <c r="AA1471" s="117">
        <f t="shared" si="83"/>
        <v>0</v>
      </c>
      <c r="AB1471" s="15" t="e">
        <f>VLOOKUP(C1471,'Picture kid 56'!$A$2:$A$19,1,0)</f>
        <v>#N/A</v>
      </c>
      <c r="AC1471" s="15"/>
      <c r="AD1471" s="15"/>
    </row>
    <row r="1472" spans="1:30" ht="15.75">
      <c r="A1472" s="117">
        <v>1474</v>
      </c>
      <c r="B1472" s="117"/>
      <c r="C1472" s="117"/>
      <c r="D1472" s="117"/>
      <c r="K1472" s="117"/>
      <c r="L1472" s="117"/>
      <c r="M1472" s="117"/>
      <c r="N1472" s="117"/>
      <c r="O1472" s="117"/>
      <c r="P1472" s="117"/>
      <c r="Q1472" s="117"/>
      <c r="R1472" s="117"/>
      <c r="S1472" s="117"/>
      <c r="T1472" s="117"/>
      <c r="U1472" s="117"/>
      <c r="V1472" s="117"/>
      <c r="W1472" s="117"/>
      <c r="X1472" s="117"/>
      <c r="Y1472" s="117"/>
      <c r="Z1472" s="117">
        <f t="shared" si="82"/>
        <v>0</v>
      </c>
      <c r="AA1472" s="117">
        <f t="shared" si="83"/>
        <v>0</v>
      </c>
      <c r="AB1472" s="15" t="e">
        <f>VLOOKUP(C1472,'Picture kid 56'!$A$2:$A$19,1,0)</f>
        <v>#N/A</v>
      </c>
      <c r="AC1472" s="15"/>
      <c r="AD1472" s="15"/>
    </row>
    <row r="1473" spans="1:30" ht="15.75">
      <c r="A1473" s="117">
        <v>1475</v>
      </c>
      <c r="B1473" s="117"/>
      <c r="C1473" s="117"/>
      <c r="D1473" s="117"/>
      <c r="K1473" s="117"/>
      <c r="L1473" s="117"/>
      <c r="M1473" s="117"/>
      <c r="N1473" s="117"/>
      <c r="O1473" s="117"/>
      <c r="P1473" s="117"/>
      <c r="Q1473" s="117"/>
      <c r="R1473" s="117"/>
      <c r="S1473" s="117"/>
      <c r="T1473" s="117"/>
      <c r="U1473" s="117"/>
      <c r="V1473" s="117"/>
      <c r="W1473" s="117"/>
      <c r="X1473" s="117"/>
      <c r="Y1473" s="117"/>
      <c r="Z1473" s="117">
        <f t="shared" si="82"/>
        <v>0</v>
      </c>
      <c r="AA1473" s="117">
        <f t="shared" si="83"/>
        <v>0</v>
      </c>
      <c r="AB1473" s="15" t="e">
        <f>VLOOKUP(C1473,'Picture kid 56'!$A$2:$A$19,1,0)</f>
        <v>#N/A</v>
      </c>
      <c r="AC1473" s="15"/>
      <c r="AD1473" s="15"/>
    </row>
    <row r="1474" spans="1:30" ht="15.75">
      <c r="A1474" s="117">
        <v>1476</v>
      </c>
      <c r="B1474" s="117"/>
      <c r="C1474" s="117"/>
      <c r="D1474" s="117"/>
      <c r="K1474" s="117"/>
      <c r="L1474" s="117"/>
      <c r="M1474" s="117"/>
      <c r="N1474" s="117"/>
      <c r="O1474" s="117"/>
      <c r="P1474" s="117"/>
      <c r="Q1474" s="117"/>
      <c r="R1474" s="117"/>
      <c r="S1474" s="117"/>
      <c r="T1474" s="117"/>
      <c r="U1474" s="117"/>
      <c r="V1474" s="117"/>
      <c r="W1474" s="117"/>
      <c r="X1474" s="117"/>
      <c r="Y1474" s="117"/>
      <c r="Z1474" s="117">
        <f t="shared" si="82"/>
        <v>0</v>
      </c>
      <c r="AA1474" s="117">
        <f t="shared" si="83"/>
        <v>0</v>
      </c>
      <c r="AB1474" s="15" t="e">
        <f>VLOOKUP(C1474,'Picture kid 56'!$A$2:$A$19,1,0)</f>
        <v>#N/A</v>
      </c>
      <c r="AC1474" s="15"/>
      <c r="AD1474" s="15"/>
    </row>
    <row r="1475" spans="1:30" ht="15.75">
      <c r="A1475" s="117">
        <v>1477</v>
      </c>
      <c r="B1475" s="117"/>
      <c r="C1475" s="117"/>
      <c r="D1475" s="117"/>
      <c r="K1475" s="117"/>
      <c r="L1475" s="117"/>
      <c r="M1475" s="117"/>
      <c r="N1475" s="117"/>
      <c r="O1475" s="117"/>
      <c r="P1475" s="117"/>
      <c r="Q1475" s="117"/>
      <c r="R1475" s="117"/>
      <c r="S1475" s="117"/>
      <c r="T1475" s="117"/>
      <c r="U1475" s="117"/>
      <c r="V1475" s="117"/>
      <c r="W1475" s="117"/>
      <c r="X1475" s="117"/>
      <c r="Y1475" s="117"/>
      <c r="Z1475" s="117">
        <f t="shared" si="82"/>
        <v>0</v>
      </c>
      <c r="AA1475" s="117">
        <f t="shared" si="83"/>
        <v>0</v>
      </c>
      <c r="AB1475" s="15" t="e">
        <f>VLOOKUP(C1475,'Picture kid 56'!$A$2:$A$19,1,0)</f>
        <v>#N/A</v>
      </c>
      <c r="AC1475" s="15"/>
      <c r="AD1475" s="15"/>
    </row>
    <row r="1476" spans="1:30" ht="15.75">
      <c r="A1476" s="117">
        <v>1478</v>
      </c>
      <c r="B1476" s="117"/>
      <c r="C1476" s="117"/>
      <c r="D1476" s="117"/>
      <c r="K1476" s="117"/>
      <c r="L1476" s="117"/>
      <c r="M1476" s="117"/>
      <c r="N1476" s="117"/>
      <c r="O1476" s="117"/>
      <c r="P1476" s="117"/>
      <c r="Q1476" s="117"/>
      <c r="R1476" s="117"/>
      <c r="S1476" s="117"/>
      <c r="T1476" s="117"/>
      <c r="U1476" s="117"/>
      <c r="V1476" s="117"/>
      <c r="W1476" s="117"/>
      <c r="X1476" s="117"/>
      <c r="Y1476" s="117"/>
      <c r="Z1476" s="117">
        <f t="shared" ref="Z1476:Z1487" si="84">+SUM(D1476:Y1476)</f>
        <v>0</v>
      </c>
      <c r="AA1476" s="117">
        <f t="shared" si="83"/>
        <v>0</v>
      </c>
      <c r="AB1476" s="15" t="e">
        <f>VLOOKUP(C1476,'Picture kid 56'!$A$2:$A$19,1,0)</f>
        <v>#N/A</v>
      </c>
      <c r="AC1476" s="15"/>
      <c r="AD1476" s="15"/>
    </row>
    <row r="1477" spans="1:30" ht="15.75">
      <c r="A1477" s="117">
        <v>1479</v>
      </c>
      <c r="B1477" s="117"/>
      <c r="C1477" s="117"/>
      <c r="D1477" s="117"/>
      <c r="K1477" s="117"/>
      <c r="L1477" s="117"/>
      <c r="M1477" s="117"/>
      <c r="N1477" s="117"/>
      <c r="O1477" s="117"/>
      <c r="P1477" s="117"/>
      <c r="Q1477" s="117"/>
      <c r="R1477" s="117"/>
      <c r="S1477" s="117"/>
      <c r="T1477" s="117"/>
      <c r="U1477" s="117"/>
      <c r="V1477" s="117"/>
      <c r="W1477" s="117"/>
      <c r="X1477" s="117"/>
      <c r="Y1477" s="117"/>
      <c r="Z1477" s="117">
        <f t="shared" si="84"/>
        <v>0</v>
      </c>
      <c r="AA1477" s="117">
        <f t="shared" ref="AA1477:AA1487" si="85">+SUM(E1477:Y1477)</f>
        <v>0</v>
      </c>
      <c r="AB1477" s="15" t="e">
        <f>VLOOKUP(C1477,'Picture kid 56'!$A$2:$A$19,1,0)</f>
        <v>#N/A</v>
      </c>
      <c r="AC1477" s="15"/>
      <c r="AD1477" s="15"/>
    </row>
    <row r="1478" spans="1:30" ht="15.75">
      <c r="A1478" s="117">
        <v>1480</v>
      </c>
      <c r="B1478" s="117"/>
      <c r="C1478" s="117"/>
      <c r="D1478" s="117"/>
      <c r="K1478" s="117"/>
      <c r="L1478" s="117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17"/>
      <c r="Z1478" s="117">
        <f t="shared" si="84"/>
        <v>0</v>
      </c>
      <c r="AA1478" s="117">
        <f t="shared" si="85"/>
        <v>0</v>
      </c>
      <c r="AB1478" s="15" t="e">
        <f>VLOOKUP(C1478,'Picture kid 56'!$A$2:$A$19,1,0)</f>
        <v>#N/A</v>
      </c>
      <c r="AC1478" s="15"/>
      <c r="AD1478" s="15"/>
    </row>
    <row r="1479" spans="1:30" ht="15.75">
      <c r="A1479" s="117">
        <v>1481</v>
      </c>
      <c r="B1479" s="117"/>
      <c r="C1479" s="117"/>
      <c r="D1479" s="117"/>
      <c r="K1479" s="117"/>
      <c r="L1479" s="117"/>
      <c r="M1479" s="117"/>
      <c r="N1479" s="117"/>
      <c r="O1479" s="117"/>
      <c r="P1479" s="117"/>
      <c r="Q1479" s="117"/>
      <c r="R1479" s="117"/>
      <c r="S1479" s="117"/>
      <c r="T1479" s="117"/>
      <c r="U1479" s="117"/>
      <c r="V1479" s="117"/>
      <c r="W1479" s="117"/>
      <c r="X1479" s="117"/>
      <c r="Y1479" s="117"/>
      <c r="Z1479" s="117">
        <f t="shared" si="84"/>
        <v>0</v>
      </c>
      <c r="AA1479" s="117">
        <f t="shared" si="85"/>
        <v>0</v>
      </c>
      <c r="AB1479" s="15" t="e">
        <f>VLOOKUP(C1479,'Picture kid 56'!$A$2:$A$19,1,0)</f>
        <v>#N/A</v>
      </c>
      <c r="AC1479" s="15"/>
      <c r="AD1479" s="15"/>
    </row>
    <row r="1480" spans="1:30" ht="15.75">
      <c r="A1480" s="117">
        <v>1482</v>
      </c>
      <c r="B1480" s="117"/>
      <c r="C1480" s="117"/>
      <c r="D1480" s="117"/>
      <c r="K1480" s="117"/>
      <c r="L1480" s="117"/>
      <c r="M1480" s="117"/>
      <c r="N1480" s="117"/>
      <c r="O1480" s="117"/>
      <c r="P1480" s="117"/>
      <c r="Q1480" s="117"/>
      <c r="R1480" s="117"/>
      <c r="S1480" s="117"/>
      <c r="T1480" s="117"/>
      <c r="U1480" s="117"/>
      <c r="V1480" s="117"/>
      <c r="W1480" s="117"/>
      <c r="X1480" s="117"/>
      <c r="Y1480" s="117"/>
      <c r="Z1480" s="117">
        <f t="shared" si="84"/>
        <v>0</v>
      </c>
      <c r="AA1480" s="117">
        <f t="shared" si="85"/>
        <v>0</v>
      </c>
      <c r="AB1480" s="15" t="e">
        <f>VLOOKUP(C1480,'Picture kid 56'!$A$2:$A$19,1,0)</f>
        <v>#N/A</v>
      </c>
      <c r="AC1480" s="15"/>
      <c r="AD1480" s="15"/>
    </row>
    <row r="1481" spans="1:30" ht="15.75">
      <c r="A1481" s="117">
        <v>1483</v>
      </c>
      <c r="B1481" s="117"/>
      <c r="C1481" s="117"/>
      <c r="D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7">
        <f t="shared" si="84"/>
        <v>0</v>
      </c>
      <c r="AA1481" s="117">
        <f t="shared" si="85"/>
        <v>0</v>
      </c>
      <c r="AB1481" s="15" t="e">
        <f>VLOOKUP(C1481,'Picture kid 56'!$A$2:$A$19,1,0)</f>
        <v>#N/A</v>
      </c>
      <c r="AC1481" s="15"/>
      <c r="AD1481" s="15"/>
    </row>
    <row r="1482" spans="1:30" ht="15.75">
      <c r="A1482" s="117">
        <v>1484</v>
      </c>
      <c r="B1482" s="117"/>
      <c r="C1482" s="117"/>
      <c r="D1482" s="117"/>
      <c r="K1482" s="117"/>
      <c r="L1482" s="117"/>
      <c r="M1482" s="117"/>
      <c r="N1482" s="117"/>
      <c r="O1482" s="117"/>
      <c r="P1482" s="117"/>
      <c r="Q1482" s="117"/>
      <c r="R1482" s="117"/>
      <c r="S1482" s="117"/>
      <c r="T1482" s="117"/>
      <c r="U1482" s="117"/>
      <c r="V1482" s="117"/>
      <c r="W1482" s="117"/>
      <c r="X1482" s="117"/>
      <c r="Y1482" s="117"/>
      <c r="Z1482" s="117">
        <f t="shared" si="84"/>
        <v>0</v>
      </c>
      <c r="AA1482" s="117">
        <f t="shared" si="85"/>
        <v>0</v>
      </c>
      <c r="AB1482" s="15" t="e">
        <f>VLOOKUP(C1482,'Picture kid 56'!$A$2:$A$19,1,0)</f>
        <v>#N/A</v>
      </c>
      <c r="AC1482" s="15"/>
      <c r="AD1482" s="15"/>
    </row>
    <row r="1483" spans="1:30" ht="15.75">
      <c r="A1483" s="117">
        <v>1485</v>
      </c>
      <c r="B1483" s="117"/>
      <c r="C1483" s="117"/>
      <c r="D1483" s="117"/>
      <c r="K1483" s="117"/>
      <c r="L1483" s="117"/>
      <c r="M1483" s="117"/>
      <c r="N1483" s="117"/>
      <c r="O1483" s="117"/>
      <c r="P1483" s="117"/>
      <c r="Q1483" s="117"/>
      <c r="R1483" s="117"/>
      <c r="S1483" s="117"/>
      <c r="T1483" s="117"/>
      <c r="U1483" s="117"/>
      <c r="V1483" s="117"/>
      <c r="W1483" s="117"/>
      <c r="X1483" s="117"/>
      <c r="Y1483" s="117"/>
      <c r="Z1483" s="117">
        <f t="shared" si="84"/>
        <v>0</v>
      </c>
      <c r="AA1483" s="117">
        <f t="shared" si="85"/>
        <v>0</v>
      </c>
      <c r="AB1483" s="15" t="e">
        <f>VLOOKUP(C1483,'Picture kid 56'!$A$2:$A$19,1,0)</f>
        <v>#N/A</v>
      </c>
      <c r="AC1483" s="15"/>
      <c r="AD1483" s="15"/>
    </row>
    <row r="1484" spans="1:30" ht="15.75">
      <c r="A1484" s="117">
        <v>1486</v>
      </c>
      <c r="B1484" s="117"/>
      <c r="C1484" s="117"/>
      <c r="D1484" s="117"/>
      <c r="K1484" s="117"/>
      <c r="L1484" s="117"/>
      <c r="M1484" s="117"/>
      <c r="N1484" s="117"/>
      <c r="O1484" s="117"/>
      <c r="P1484" s="117"/>
      <c r="Q1484" s="117"/>
      <c r="R1484" s="117"/>
      <c r="S1484" s="117"/>
      <c r="T1484" s="117"/>
      <c r="U1484" s="117"/>
      <c r="V1484" s="117"/>
      <c r="W1484" s="117"/>
      <c r="X1484" s="117"/>
      <c r="Y1484" s="117"/>
      <c r="Z1484" s="117">
        <f t="shared" si="84"/>
        <v>0</v>
      </c>
      <c r="AA1484" s="117">
        <f t="shared" si="85"/>
        <v>0</v>
      </c>
      <c r="AB1484" s="15" t="e">
        <f>VLOOKUP(C1484,'Picture kid 56'!$A$2:$A$19,1,0)</f>
        <v>#N/A</v>
      </c>
      <c r="AC1484" s="15"/>
      <c r="AD1484" s="15"/>
    </row>
    <row r="1485" spans="1:30" ht="15.75">
      <c r="A1485" s="117">
        <v>1487</v>
      </c>
      <c r="B1485" s="117"/>
      <c r="C1485" s="117"/>
      <c r="D1485" s="117"/>
      <c r="K1485" s="117"/>
      <c r="L1485" s="117"/>
      <c r="M1485" s="117"/>
      <c r="N1485" s="117"/>
      <c r="O1485" s="117"/>
      <c r="P1485" s="117"/>
      <c r="Q1485" s="117"/>
      <c r="R1485" s="117"/>
      <c r="S1485" s="117"/>
      <c r="T1485" s="117"/>
      <c r="U1485" s="117"/>
      <c r="V1485" s="117"/>
      <c r="W1485" s="117"/>
      <c r="X1485" s="117"/>
      <c r="Y1485" s="117"/>
      <c r="Z1485" s="117">
        <f t="shared" si="84"/>
        <v>0</v>
      </c>
      <c r="AA1485" s="117">
        <f t="shared" si="85"/>
        <v>0</v>
      </c>
      <c r="AB1485" s="15" t="e">
        <f>VLOOKUP(C1485,'Picture kid 56'!$A$2:$A$19,1,0)</f>
        <v>#N/A</v>
      </c>
      <c r="AC1485" s="15"/>
      <c r="AD1485" s="15"/>
    </row>
    <row r="1486" spans="1:30" ht="15.75">
      <c r="A1486" s="117">
        <v>1488</v>
      </c>
      <c r="B1486" s="117"/>
      <c r="C1486" s="117"/>
      <c r="D1486" s="117"/>
      <c r="K1486" s="117"/>
      <c r="L1486" s="117"/>
      <c r="M1486" s="117"/>
      <c r="N1486" s="117"/>
      <c r="O1486" s="117"/>
      <c r="P1486" s="117"/>
      <c r="Q1486" s="117"/>
      <c r="R1486" s="117"/>
      <c r="S1486" s="117"/>
      <c r="T1486" s="117"/>
      <c r="U1486" s="117"/>
      <c r="V1486" s="117"/>
      <c r="W1486" s="117"/>
      <c r="X1486" s="117"/>
      <c r="Y1486" s="117"/>
      <c r="Z1486" s="117">
        <f t="shared" si="84"/>
        <v>0</v>
      </c>
      <c r="AA1486" s="117">
        <f t="shared" si="85"/>
        <v>0</v>
      </c>
      <c r="AB1486" s="15" t="e">
        <f>VLOOKUP(C1486,'Picture kid 56'!$A$2:$A$19,1,0)</f>
        <v>#N/A</v>
      </c>
      <c r="AC1486" s="15"/>
      <c r="AD1486" s="15"/>
    </row>
    <row r="1487" spans="1:30" ht="15.75">
      <c r="A1487" s="117">
        <v>1489</v>
      </c>
      <c r="B1487" s="117"/>
      <c r="C1487" s="117"/>
      <c r="D1487" s="117"/>
      <c r="K1487" s="117"/>
      <c r="L1487" s="117"/>
      <c r="M1487" s="117"/>
      <c r="N1487" s="117"/>
      <c r="O1487" s="117"/>
      <c r="P1487" s="117"/>
      <c r="Q1487" s="117"/>
      <c r="R1487" s="117"/>
      <c r="S1487" s="117"/>
      <c r="T1487" s="117"/>
      <c r="U1487" s="117"/>
      <c r="V1487" s="117"/>
      <c r="W1487" s="117"/>
      <c r="X1487" s="117"/>
      <c r="Y1487" s="117"/>
      <c r="Z1487" s="117">
        <f t="shared" si="84"/>
        <v>0</v>
      </c>
      <c r="AA1487" s="117">
        <f t="shared" si="85"/>
        <v>0</v>
      </c>
      <c r="AB1487" s="15" t="e">
        <f>VLOOKUP(C1487,'Picture kid 56'!$A$2:$A$19,1,0)</f>
        <v>#N/A</v>
      </c>
      <c r="AC1487" s="15"/>
      <c r="AD1487" s="15"/>
    </row>
  </sheetData>
  <autoFilter ref="A2:AD1487"/>
  <mergeCells count="113">
    <mergeCell ref="Z1282:Z1283"/>
    <mergeCell ref="Z118:Z119"/>
    <mergeCell ref="Z101:Z102"/>
    <mergeCell ref="Z83:Z87"/>
    <mergeCell ref="Z88:Z89"/>
    <mergeCell ref="B145:B146"/>
    <mergeCell ref="Z145:Z146"/>
    <mergeCell ref="B133:B134"/>
    <mergeCell ref="B136:B137"/>
    <mergeCell ref="Z133:Z134"/>
    <mergeCell ref="Z136:Z137"/>
    <mergeCell ref="Z199:Z203"/>
    <mergeCell ref="B212:B213"/>
    <mergeCell ref="A212:A213"/>
    <mergeCell ref="B216:B217"/>
    <mergeCell ref="A216:A217"/>
    <mergeCell ref="Z212:Z213"/>
    <mergeCell ref="Z216:Z217"/>
    <mergeCell ref="Z185:Z186"/>
    <mergeCell ref="Z1149:Z1150"/>
    <mergeCell ref="B69:B71"/>
    <mergeCell ref="A199:A203"/>
    <mergeCell ref="B199:B203"/>
    <mergeCell ref="A88:A89"/>
    <mergeCell ref="A118:A119"/>
    <mergeCell ref="A101:A102"/>
    <mergeCell ref="B88:B89"/>
    <mergeCell ref="A90:A98"/>
    <mergeCell ref="A145:A146"/>
    <mergeCell ref="A133:A134"/>
    <mergeCell ref="A136:A137"/>
    <mergeCell ref="A185:A186"/>
    <mergeCell ref="B185:B186"/>
    <mergeCell ref="B101:B102"/>
    <mergeCell ref="B90:B98"/>
    <mergeCell ref="B118:B119"/>
    <mergeCell ref="Z90:Z98"/>
    <mergeCell ref="A52:A53"/>
    <mergeCell ref="B54:B62"/>
    <mergeCell ref="A54:A62"/>
    <mergeCell ref="A44:A51"/>
    <mergeCell ref="B44:B51"/>
    <mergeCell ref="Z80:Z82"/>
    <mergeCell ref="A69:A71"/>
    <mergeCell ref="B83:B87"/>
    <mergeCell ref="A83:A87"/>
    <mergeCell ref="Z52:Z53"/>
    <mergeCell ref="Z77:Z79"/>
    <mergeCell ref="Z64:Z68"/>
    <mergeCell ref="Z69:Z71"/>
    <mergeCell ref="Z54:Z62"/>
    <mergeCell ref="B52:B53"/>
    <mergeCell ref="B64:B68"/>
    <mergeCell ref="A64:A68"/>
    <mergeCell ref="B80:B82"/>
    <mergeCell ref="A80:A82"/>
    <mergeCell ref="A1:A2"/>
    <mergeCell ref="B1:B2"/>
    <mergeCell ref="D1:D2"/>
    <mergeCell ref="A4:A6"/>
    <mergeCell ref="B4:B6"/>
    <mergeCell ref="A22:A23"/>
    <mergeCell ref="B22:B23"/>
    <mergeCell ref="A15:A19"/>
    <mergeCell ref="B15:B19"/>
    <mergeCell ref="A221:A222"/>
    <mergeCell ref="B221:B222"/>
    <mergeCell ref="Z221:Z222"/>
    <mergeCell ref="A227:A228"/>
    <mergeCell ref="B227:B228"/>
    <mergeCell ref="Z227:Z228"/>
    <mergeCell ref="Z4:Z6"/>
    <mergeCell ref="A7:A14"/>
    <mergeCell ref="B7:B14"/>
    <mergeCell ref="Z22:Z23"/>
    <mergeCell ref="Z7:Z14"/>
    <mergeCell ref="Z15:Z19"/>
    <mergeCell ref="A35:A36"/>
    <mergeCell ref="B31:B32"/>
    <mergeCell ref="Z31:Z32"/>
    <mergeCell ref="Z33:Z34"/>
    <mergeCell ref="Z35:Z36"/>
    <mergeCell ref="Z44:Z51"/>
    <mergeCell ref="A31:A32"/>
    <mergeCell ref="B33:B34"/>
    <mergeCell ref="A33:A34"/>
    <mergeCell ref="B35:B36"/>
    <mergeCell ref="B77:B79"/>
    <mergeCell ref="A77:A79"/>
    <mergeCell ref="A245:A246"/>
    <mergeCell ref="B245:B246"/>
    <mergeCell ref="Z245:Z246"/>
    <mergeCell ref="A258:A260"/>
    <mergeCell ref="B258:B260"/>
    <mergeCell ref="Z258:Z260"/>
    <mergeCell ref="A231:A232"/>
    <mergeCell ref="B231:B232"/>
    <mergeCell ref="Z231:Z232"/>
    <mergeCell ref="A238:A239"/>
    <mergeCell ref="B238:B239"/>
    <mergeCell ref="Z238:Z239"/>
    <mergeCell ref="A271:A274"/>
    <mergeCell ref="B271:B274"/>
    <mergeCell ref="Z271:Z274"/>
    <mergeCell ref="A275:A277"/>
    <mergeCell ref="B275:B277"/>
    <mergeCell ref="Z275:Z277"/>
    <mergeCell ref="A262:A265"/>
    <mergeCell ref="B262:B265"/>
    <mergeCell ref="Z262:Z265"/>
    <mergeCell ref="A266:A270"/>
    <mergeCell ref="B266:B270"/>
    <mergeCell ref="Z266:Z270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Summary </vt:lpstr>
      <vt:lpstr>Picture 1</vt:lpstr>
      <vt:lpstr>Packing list 1</vt:lpstr>
      <vt:lpstr>Picture 2</vt:lpstr>
      <vt:lpstr>packing list 2</vt:lpstr>
      <vt:lpstr>Picture kid 56</vt:lpstr>
      <vt:lpstr>KIDS 5+6</vt:lpstr>
      <vt:lpstr>'Packing list 1'!Print_Area</vt:lpstr>
      <vt:lpstr>'packing list 2'!Print_Titles</vt:lpstr>
    </vt:vector>
  </TitlesOfParts>
  <Company>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2017-09-04T07:14:12Z</cp:lastPrinted>
  <dcterms:created xsi:type="dcterms:W3CDTF">2012-01-07T05:09:13Z</dcterms:created>
  <dcterms:modified xsi:type="dcterms:W3CDTF">2017-11-09T09:52:55Z</dcterms:modified>
</cp:coreProperties>
</file>